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0">'розділ 1'!$A$1:$O$33</definedName>
    <definedName name="_xlnm.Print_Area" localSheetId="1">'Розділ 2'!$A$1:$P$126</definedName>
    <definedName name="_xlnm.Print_Area" localSheetId="2">'Розділ 3'!$A$1:$O$37</definedName>
    <definedName name="_xlnm.Print_Area" localSheetId="4">'Титульний лист'!$A$1:$J$34</definedName>
  </definedNames>
  <calcPr fullCalcOnLoad="1"/>
</workbook>
</file>

<file path=xl/sharedStrings.xml><?xml version="1.0" encoding="utf-8"?>
<sst xmlns="http://schemas.openxmlformats.org/spreadsheetml/2006/main" count="315" uniqueCount="254">
  <si>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</si>
  <si>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</si>
  <si>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</si>
  <si>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</si>
  <si>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</si>
  <si>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</si>
  <si>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</si>
  <si>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</si>
  <si>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</si>
  <si>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</si>
  <si>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</si>
  <si>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</si>
  <si>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</si>
  <si>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</si>
  <si>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</si>
  <si>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</si>
  <si>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</si>
  <si>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</si>
  <si>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</si>
  <si>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</si>
  <si>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</si>
  <si>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</si>
  <si>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</si>
  <si>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</si>
  <si>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</si>
  <si>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</si>
  <si>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</si>
  <si>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</si>
  <si>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</si>
  <si>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</si>
  <si>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</si>
  <si>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</si>
  <si>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</si>
  <si>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</si>
  <si>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</si>
  <si>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</si>
  <si>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</si>
  <si>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</si>
  <si>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</si>
  <si>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</si>
  <si>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</si>
  <si>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</si>
  <si>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</si>
  <si>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</si>
  <si>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</si>
  <si>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</si>
  <si>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</si>
  <si>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</si>
  <si>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</si>
  <si>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</si>
  <si>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</si>
  <si>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</si>
  <si>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</si>
  <si>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</si>
  <si>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</si>
  <si>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</si>
  <si>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</si>
  <si>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</si>
  <si>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</si>
  <si>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</si>
  <si>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</si>
  <si>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</si>
  <si>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</si>
  <si>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</si>
  <si>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</si>
  <si>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</si>
  <si>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</si>
  <si>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</si>
  <si>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</si>
  <si>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</si>
  <si>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</si>
  <si>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</si>
  <si>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</si>
  <si>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</si>
  <si>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</si>
  <si>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</si>
  <si>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</si>
  <si>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</si>
  <si>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</si>
  <si>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</si>
  <si>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</si>
  <si>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</si>
  <si>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</si>
  <si>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</si>
  <si>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</si>
  <si>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</si>
  <si>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</si>
  <si>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</si>
  <si>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</si>
  <si>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</si>
  <si>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</si>
  <si>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</si>
  <si>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</si>
  <si>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</si>
  <si>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</si>
  <si>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</si>
  <si>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</si>
  <si>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</si>
  <si>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</si>
  <si>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</si>
  <si>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</si>
  <si>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</si>
  <si>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</si>
  <si>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</si>
  <si>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</si>
  <si>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</si>
  <si>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</si>
  <si>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</si>
  <si>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</si>
  <si>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</si>
  <si>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</si>
  <si>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</si>
  <si>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</si>
  <si>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</si>
  <si>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</si>
  <si>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</si>
  <si>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</si>
  <si>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</si>
  <si>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</si>
  <si>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</si>
  <si>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</si>
  <si>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</si>
  <si>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</si>
  <si>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</si>
  <si>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</si>
  <si>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</si>
  <si>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</si>
  <si>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</si>
  <si>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</si>
  <si>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</si>
  <si>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</si>
  <si>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</si>
  <si>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</si>
  <si>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</si>
  <si>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</si>
  <si>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</si>
  <si>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</si>
  <si>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</si>
  <si>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</si>
  <si>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</si>
  <si>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</si>
  <si>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</si>
  <si>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</si>
  <si>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</si>
  <si>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</si>
  <si>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</si>
  <si>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</si>
  <si>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</si>
  <si>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</si>
  <si>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</si>
  <si>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</si>
  <si>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</si>
  <si>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</si>
  <si>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</si>
  <si>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</si>
  <si>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</si>
  <si>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</si>
  <si>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</si>
  <si>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</si>
  <si>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</si>
  <si>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</si>
  <si>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</si>
  <si>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</si>
  <si>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</si>
  <si>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</si>
  <si>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</si>
  <si>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</si>
  <si>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</si>
  <si>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</si>
  <si>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</si>
  <si>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</si>
  <si>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</si>
  <si>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</si>
  <si>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</si>
  <si>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</si>
  <si>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</si>
  <si>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</si>
  <si>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</si>
  <si>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</si>
  <si>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</si>
  <si>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</si>
  <si>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</si>
  <si>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</si>
  <si>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</si>
  <si>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</si>
  <si>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</si>
  <si>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</si>
  <si>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</si>
  <si>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</si>
  <si>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</si>
  <si>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</si>
  <si>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</si>
  <si>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</si>
  <si>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</si>
  <si>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</si>
  <si>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</si>
  <si>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</si>
  <si>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</si>
  <si>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</si>
  <si>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</si>
  <si>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</si>
  <si>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</si>
  <si>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</si>
  <si>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8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</si>
  <si>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</si>
  <si>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</si>
  <si>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</si>
  <si>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</si>
  <si>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</si>
  <si>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</si>
  <si>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</si>
  <si>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</si>
  <si>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</si>
  <si>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</si>
  <si>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</si>
  <si>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</si>
  <si>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</si>
  <si>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</si>
  <si>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</si>
  <si>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</si>
  <si>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Тюмін О.Г.</t>
  </si>
  <si>
    <t>(П.І.Б.)</t>
  </si>
  <si>
    <t>Кіряніна Г.В.</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</si>
  <si>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</si>
  <si>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</si>
  <si>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</si>
  <si>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</si>
  <si>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</si>
  <si>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</si>
  <si>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</si>
  <si>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</si>
  <si>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</si>
  <si>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</si>
  <si>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</si>
  <si>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</si>
  <si>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</si>
  <si>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</si>
  <si>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</si>
  <si>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</si>
  <si>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Кілія</t>
  </si>
  <si>
    <t>вул. Леніна, 19</t>
  </si>
  <si>
    <t>(поштовий індекс, область /АР Крим, район, населений пункт, вулиця /провулок, площа тощо,</t>
  </si>
  <si>
    <t>№ будинку /корпусу, № квартири /офісу)</t>
  </si>
  <si>
    <t>Кілійський районний суд Одеської області</t>
  </si>
  <si>
    <t>68300,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</si>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</sst>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sz val="8"/>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view="pageBreakPreview" zoomScale="6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78</v>
      </c>
      <c r="F10" s="31">
        <v>22</v>
      </c>
      <c r="G10" s="31">
        <v>19</v>
      </c>
      <c r="H10" s="31">
        <v>2</v>
      </c>
      <c r="I10" s="31">
        <v>2</v>
      </c>
      <c r="J10" s="31">
        <v>1</v>
      </c>
      <c r="K10" s="31">
        <v>14</v>
      </c>
      <c r="L10" s="31"/>
      <c r="M10" s="50">
        <v>59</v>
      </c>
      <c r="N10" s="50">
        <v>1</v>
      </c>
      <c r="O10" s="64">
        <f aca="true" t="shared" si="0" ref="O10:O23">E10-F10</f>
        <v>56</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 t="shared" si="0"/>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 t="shared" si="0"/>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25</v>
      </c>
      <c r="F15" s="31">
        <f>F16+F18+F19+F20+F21</f>
        <v>19</v>
      </c>
      <c r="G15" s="31">
        <f>G16+G18+G19+G20+G21</f>
        <v>13</v>
      </c>
      <c r="H15" s="31">
        <f>H21</f>
        <v>4</v>
      </c>
      <c r="I15" s="31">
        <f>I21</f>
        <v>0</v>
      </c>
      <c r="J15" s="31">
        <f>J16+J18+J19+J20+J21</f>
        <v>7</v>
      </c>
      <c r="K15" s="31">
        <f>K16+K18+K19+K20+K21</f>
        <v>2</v>
      </c>
      <c r="L15" s="31">
        <f>L16+L18+L19+L20+L21</f>
        <v>0</v>
      </c>
      <c r="M15" s="31">
        <f>M16+M18+M19+M20+M21</f>
        <v>12</v>
      </c>
      <c r="N15" s="31" t="s">
        <v>36</v>
      </c>
      <c r="O15" s="64">
        <f t="shared" si="0"/>
        <v>6</v>
      </c>
      <c r="P15" s="60"/>
      <c r="Q15" s="60"/>
      <c r="R15" s="60"/>
      <c r="S15" s="60"/>
    </row>
    <row r="16" spans="1:19" ht="27.75">
      <c r="A16" s="8">
        <v>7</v>
      </c>
      <c r="B16" s="12"/>
      <c r="C16" s="19" t="s">
        <v>14</v>
      </c>
      <c r="D16" s="25" t="s">
        <v>23</v>
      </c>
      <c r="E16" s="31"/>
      <c r="F16" s="31"/>
      <c r="G16" s="31"/>
      <c r="H16" s="31" t="s">
        <v>36</v>
      </c>
      <c r="I16" s="31" t="s">
        <v>36</v>
      </c>
      <c r="J16" s="31"/>
      <c r="K16" s="31"/>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v>4</v>
      </c>
      <c r="F18" s="31">
        <v>4</v>
      </c>
      <c r="G18" s="31">
        <v>4</v>
      </c>
      <c r="H18" s="31" t="s">
        <v>36</v>
      </c>
      <c r="I18" s="31" t="s">
        <v>36</v>
      </c>
      <c r="J18" s="31">
        <v>3</v>
      </c>
      <c r="K18" s="31">
        <v>1</v>
      </c>
      <c r="L18" s="31"/>
      <c r="M18" s="31"/>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c r="F20" s="31"/>
      <c r="G20" s="31"/>
      <c r="H20" s="31" t="s">
        <v>36</v>
      </c>
      <c r="I20" s="31" t="s">
        <v>36</v>
      </c>
      <c r="J20" s="31"/>
      <c r="K20" s="31"/>
      <c r="L20" s="31"/>
      <c r="M20" s="31"/>
      <c r="N20" s="31" t="s">
        <v>36</v>
      </c>
      <c r="O20" s="64">
        <f t="shared" si="0"/>
        <v>0</v>
      </c>
      <c r="P20" s="61"/>
      <c r="Q20" s="60"/>
      <c r="R20" s="60"/>
      <c r="S20" s="60"/>
    </row>
    <row r="21" spans="1:19" ht="27.75">
      <c r="A21" s="8">
        <v>12</v>
      </c>
      <c r="B21" s="12"/>
      <c r="C21" s="19"/>
      <c r="D21" s="25" t="s">
        <v>28</v>
      </c>
      <c r="E21" s="31">
        <v>21</v>
      </c>
      <c r="F21" s="31">
        <v>15</v>
      </c>
      <c r="G21" s="31">
        <v>9</v>
      </c>
      <c r="H21" s="31">
        <v>4</v>
      </c>
      <c r="I21" s="31"/>
      <c r="J21" s="31">
        <v>4</v>
      </c>
      <c r="K21" s="31">
        <v>1</v>
      </c>
      <c r="L21" s="31"/>
      <c r="M21" s="31">
        <v>12</v>
      </c>
      <c r="N21" s="31" t="s">
        <v>36</v>
      </c>
      <c r="O21" s="64">
        <f t="shared" si="0"/>
        <v>6</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 t="shared" si="0"/>
        <v>0</v>
      </c>
      <c r="P22" s="59"/>
      <c r="Q22" s="59"/>
      <c r="R22" s="59"/>
      <c r="S22" s="59"/>
    </row>
    <row r="23" spans="1:15" ht="20.25" customHeight="1">
      <c r="A23" s="8">
        <v>14</v>
      </c>
      <c r="B23" s="12"/>
      <c r="C23" s="20" t="s">
        <v>16</v>
      </c>
      <c r="D23" s="28"/>
      <c r="E23" s="31">
        <f>E10+E12+E15+E22</f>
        <v>103</v>
      </c>
      <c r="F23" s="31">
        <f>F10+F12+F15+F22</f>
        <v>41</v>
      </c>
      <c r="G23" s="31">
        <f>G10+G12+G15+G22</f>
        <v>32</v>
      </c>
      <c r="H23" s="31">
        <f>H10+H15</f>
        <v>6</v>
      </c>
      <c r="I23" s="31">
        <f>I10+I15</f>
        <v>2</v>
      </c>
      <c r="J23" s="31">
        <f>J10+J12+J15</f>
        <v>8</v>
      </c>
      <c r="K23" s="31">
        <f>K10+K12+K15</f>
        <v>16</v>
      </c>
      <c r="L23" s="31">
        <f>L10+L12+L15+L22</f>
        <v>0</v>
      </c>
      <c r="M23" s="63">
        <f>M10+M12+M15+M22</f>
        <v>71</v>
      </c>
      <c r="N23" s="63">
        <f>N10</f>
        <v>1</v>
      </c>
      <c r="O23" s="64">
        <f t="shared" si="0"/>
        <v>62</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44</v>
      </c>
      <c r="G31" s="54">
        <f>'Розділ 2'!D114</f>
        <v>14</v>
      </c>
      <c r="H31" s="54">
        <f>'Розділ 2'!E114</f>
        <v>22</v>
      </c>
      <c r="I31" s="54">
        <f>'Розділ 2'!F114</f>
        <v>16</v>
      </c>
      <c r="J31" s="54">
        <f>'Розділ 2'!G114</f>
        <v>11</v>
      </c>
      <c r="K31" s="54">
        <f>'Розділ 2'!I114</f>
        <v>3</v>
      </c>
      <c r="L31" s="54">
        <f>'Розділ 2'!J114</f>
        <v>3</v>
      </c>
      <c r="M31" s="54"/>
      <c r="N31" s="54">
        <f>'Розділ 2'!K114</f>
        <v>22</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&amp;LC02D7686&amp;CФорма № 2-А, Підрозділ: Кілійський районний суд Одеської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view="pageBreakPreview" zoomScale="6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v>5</v>
      </c>
      <c r="D9" s="50"/>
      <c r="E9" s="50">
        <v>2</v>
      </c>
      <c r="F9" s="50">
        <v>1</v>
      </c>
      <c r="G9" s="50">
        <v>1</v>
      </c>
      <c r="H9" s="50"/>
      <c r="I9" s="50"/>
      <c r="J9" s="50">
        <v>1</v>
      </c>
      <c r="K9" s="50">
        <v>3</v>
      </c>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v>4</v>
      </c>
      <c r="D10" s="50"/>
      <c r="E10" s="50">
        <v>1</v>
      </c>
      <c r="F10" s="50"/>
      <c r="G10" s="50"/>
      <c r="H10" s="50"/>
      <c r="I10" s="50"/>
      <c r="J10" s="50">
        <v>1</v>
      </c>
      <c r="K10" s="50">
        <v>3</v>
      </c>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38.25">
      <c r="A12" s="71">
        <v>5</v>
      </c>
      <c r="B12" s="79" t="s">
        <v>57</v>
      </c>
      <c r="C12" s="63">
        <v>2</v>
      </c>
      <c r="D12" s="50">
        <v>1</v>
      </c>
      <c r="E12" s="50">
        <v>2</v>
      </c>
      <c r="F12" s="50">
        <v>1</v>
      </c>
      <c r="G12" s="50"/>
      <c r="H12" s="50"/>
      <c r="I12" s="50"/>
      <c r="J12" s="50">
        <v>1</v>
      </c>
      <c r="K12" s="50">
        <v>1</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1</v>
      </c>
      <c r="D24" s="50">
        <v>1</v>
      </c>
      <c r="E24" s="50">
        <v>2</v>
      </c>
      <c r="F24" s="50">
        <v>1</v>
      </c>
      <c r="G24" s="50"/>
      <c r="H24" s="50"/>
      <c r="I24" s="50"/>
      <c r="J24" s="50">
        <v>1</v>
      </c>
      <c r="K24" s="50"/>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v>1</v>
      </c>
      <c r="E25" s="50">
        <v>1</v>
      </c>
      <c r="F25" s="50">
        <v>1</v>
      </c>
      <c r="G25" s="50"/>
      <c r="H25" s="50"/>
      <c r="I25" s="50"/>
      <c r="J25" s="50"/>
      <c r="K25" s="50"/>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v>1</v>
      </c>
      <c r="D26" s="50"/>
      <c r="E26" s="50">
        <v>1</v>
      </c>
      <c r="F26" s="50"/>
      <c r="G26" s="50"/>
      <c r="H26" s="50"/>
      <c r="I26" s="50"/>
      <c r="J26" s="50">
        <v>1</v>
      </c>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5.5">
      <c r="A29" s="72">
        <v>22</v>
      </c>
      <c r="B29" s="79" t="s">
        <v>74</v>
      </c>
      <c r="C29" s="63">
        <v>1</v>
      </c>
      <c r="D29" s="50"/>
      <c r="E29" s="50">
        <v>1</v>
      </c>
      <c r="F29" s="50">
        <v>1</v>
      </c>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25.5">
      <c r="A30" s="71">
        <v>23</v>
      </c>
      <c r="B30" s="79" t="s">
        <v>75</v>
      </c>
      <c r="C30" s="63">
        <v>4</v>
      </c>
      <c r="D30" s="50"/>
      <c r="E30" s="50">
        <v>2</v>
      </c>
      <c r="F30" s="50">
        <v>2</v>
      </c>
      <c r="G30" s="50">
        <v>1</v>
      </c>
      <c r="H30" s="50"/>
      <c r="I30" s="50"/>
      <c r="J30" s="50"/>
      <c r="K30" s="50">
        <v>2</v>
      </c>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v>2</v>
      </c>
      <c r="D31" s="50"/>
      <c r="E31" s="50"/>
      <c r="F31" s="50"/>
      <c r="G31" s="50"/>
      <c r="H31" s="50"/>
      <c r="I31" s="50"/>
      <c r="J31" s="50"/>
      <c r="K31" s="50">
        <v>2</v>
      </c>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v>1</v>
      </c>
      <c r="D32" s="50"/>
      <c r="E32" s="50"/>
      <c r="F32" s="50"/>
      <c r="G32" s="50"/>
      <c r="H32" s="50"/>
      <c r="I32" s="50"/>
      <c r="J32" s="50"/>
      <c r="K32" s="50">
        <v>1</v>
      </c>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v>1</v>
      </c>
      <c r="D33" s="50"/>
      <c r="E33" s="50"/>
      <c r="F33" s="50"/>
      <c r="G33" s="50"/>
      <c r="H33" s="50"/>
      <c r="I33" s="50"/>
      <c r="J33" s="50"/>
      <c r="K33" s="50">
        <v>1</v>
      </c>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v>1</v>
      </c>
      <c r="D34" s="50"/>
      <c r="E34" s="50">
        <v>1</v>
      </c>
      <c r="F34" s="50">
        <v>1</v>
      </c>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v>1</v>
      </c>
      <c r="D39" s="50"/>
      <c r="E39" s="50">
        <v>1</v>
      </c>
      <c r="F39" s="50">
        <v>1</v>
      </c>
      <c r="G39" s="50">
        <v>1</v>
      </c>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38.25">
      <c r="A43" s="72">
        <v>36</v>
      </c>
      <c r="B43" s="79" t="s">
        <v>87</v>
      </c>
      <c r="C43" s="63">
        <v>5</v>
      </c>
      <c r="D43" s="50">
        <v>5</v>
      </c>
      <c r="E43" s="50">
        <v>5</v>
      </c>
      <c r="F43" s="50">
        <v>3</v>
      </c>
      <c r="G43" s="50">
        <v>2</v>
      </c>
      <c r="H43" s="50"/>
      <c r="I43" s="50">
        <v>2</v>
      </c>
      <c r="J43" s="50"/>
      <c r="K43" s="50">
        <v>5</v>
      </c>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v>3</v>
      </c>
      <c r="D44" s="50">
        <v>1</v>
      </c>
      <c r="E44" s="50">
        <v>1</v>
      </c>
      <c r="F44" s="50">
        <v>1</v>
      </c>
      <c r="G44" s="50">
        <v>1</v>
      </c>
      <c r="H44" s="50"/>
      <c r="I44" s="50"/>
      <c r="J44" s="50"/>
      <c r="K44" s="50">
        <v>3</v>
      </c>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v>2</v>
      </c>
      <c r="D45" s="50">
        <v>4</v>
      </c>
      <c r="E45" s="50">
        <v>4</v>
      </c>
      <c r="F45" s="50">
        <v>2</v>
      </c>
      <c r="G45" s="50">
        <v>1</v>
      </c>
      <c r="H45" s="50"/>
      <c r="I45" s="50">
        <v>2</v>
      </c>
      <c r="J45" s="50"/>
      <c r="K45" s="50">
        <v>2</v>
      </c>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v>2</v>
      </c>
      <c r="D46" s="50">
        <v>3</v>
      </c>
      <c r="E46" s="50">
        <v>3</v>
      </c>
      <c r="F46" s="50">
        <v>2</v>
      </c>
      <c r="G46" s="50">
        <v>1</v>
      </c>
      <c r="H46" s="50"/>
      <c r="I46" s="50">
        <v>1</v>
      </c>
      <c r="J46" s="50"/>
      <c r="K46" s="50">
        <v>2</v>
      </c>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25.5">
      <c r="A49" s="72">
        <v>42</v>
      </c>
      <c r="B49" s="79" t="s">
        <v>93</v>
      </c>
      <c r="C49" s="63"/>
      <c r="D49" s="50">
        <v>1</v>
      </c>
      <c r="E49" s="50"/>
      <c r="F49" s="50"/>
      <c r="G49" s="50"/>
      <c r="H49" s="50"/>
      <c r="I49" s="50"/>
      <c r="J49" s="50"/>
      <c r="K49" s="50">
        <v>1</v>
      </c>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v>1</v>
      </c>
      <c r="E51" s="50"/>
      <c r="F51" s="50"/>
      <c r="G51" s="50"/>
      <c r="H51" s="50"/>
      <c r="I51" s="50"/>
      <c r="J51" s="50"/>
      <c r="K51" s="50">
        <v>1</v>
      </c>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38.2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3.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27">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25.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25.5">
      <c r="A66" s="71">
        <v>59</v>
      </c>
      <c r="B66" s="80" t="s">
        <v>110</v>
      </c>
      <c r="C66" s="63"/>
      <c r="D66" s="50"/>
      <c r="E66" s="50"/>
      <c r="F66" s="50"/>
      <c r="G66" s="50"/>
      <c r="H66" s="50"/>
      <c r="I66" s="50"/>
      <c r="J66" s="50"/>
      <c r="K66" s="50"/>
      <c r="L66" s="50"/>
      <c r="M66" s="50"/>
      <c r="N66" s="63"/>
      <c r="O66" s="50"/>
      <c r="P66" s="107"/>
    </row>
    <row r="67" spans="1:16" ht="25.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27">
      <c r="A75" s="72">
        <v>68</v>
      </c>
      <c r="B75" s="81" t="s">
        <v>119</v>
      </c>
      <c r="C75" s="63"/>
      <c r="D75" s="50"/>
      <c r="E75" s="50"/>
      <c r="F75" s="50"/>
      <c r="G75" s="50"/>
      <c r="H75" s="50"/>
      <c r="I75" s="50"/>
      <c r="J75" s="50"/>
      <c r="K75" s="50"/>
      <c r="L75" s="50"/>
      <c r="M75" s="50"/>
      <c r="N75" s="63"/>
      <c r="O75" s="50"/>
      <c r="P75" s="107"/>
    </row>
    <row r="76" spans="1:16" ht="38.25">
      <c r="A76" s="71">
        <v>69</v>
      </c>
      <c r="B76" s="80" t="s">
        <v>120</v>
      </c>
      <c r="C76" s="63"/>
      <c r="D76" s="50"/>
      <c r="E76" s="50"/>
      <c r="F76" s="50"/>
      <c r="G76" s="50"/>
      <c r="H76" s="50"/>
      <c r="I76" s="50"/>
      <c r="J76" s="50"/>
      <c r="K76" s="50"/>
      <c r="L76" s="50"/>
      <c r="M76" s="50"/>
      <c r="N76" s="63"/>
      <c r="O76" s="50"/>
      <c r="P76" s="107"/>
    </row>
    <row r="77" spans="1:16" ht="25.5">
      <c r="A77" s="72">
        <v>70</v>
      </c>
      <c r="B77" s="80" t="s">
        <v>121</v>
      </c>
      <c r="C77" s="63"/>
      <c r="D77" s="50"/>
      <c r="E77" s="50"/>
      <c r="F77" s="50"/>
      <c r="G77" s="50"/>
      <c r="H77" s="50"/>
      <c r="I77" s="50"/>
      <c r="J77" s="50"/>
      <c r="K77" s="50"/>
      <c r="L77" s="50"/>
      <c r="M77" s="50"/>
      <c r="N77" s="63"/>
      <c r="O77" s="50"/>
      <c r="P77" s="107"/>
    </row>
    <row r="78" spans="1:16" ht="25.5">
      <c r="A78" s="71">
        <v>71</v>
      </c>
      <c r="B78" s="80" t="s">
        <v>122</v>
      </c>
      <c r="C78" s="63"/>
      <c r="D78" s="50"/>
      <c r="E78" s="50"/>
      <c r="F78" s="50"/>
      <c r="G78" s="50"/>
      <c r="H78" s="50"/>
      <c r="I78" s="50"/>
      <c r="J78" s="50"/>
      <c r="K78" s="50"/>
      <c r="L78" s="50"/>
      <c r="M78" s="50"/>
      <c r="N78" s="63"/>
      <c r="O78" s="50"/>
      <c r="P78" s="107"/>
    </row>
    <row r="79" spans="1:16" ht="25.5">
      <c r="A79" s="72">
        <v>72</v>
      </c>
      <c r="B79" s="79" t="s">
        <v>123</v>
      </c>
      <c r="C79" s="63"/>
      <c r="D79" s="50"/>
      <c r="E79" s="50"/>
      <c r="F79" s="50"/>
      <c r="G79" s="50"/>
      <c r="H79" s="50"/>
      <c r="I79" s="50"/>
      <c r="J79" s="50"/>
      <c r="K79" s="50"/>
      <c r="L79" s="50"/>
      <c r="M79" s="50"/>
      <c r="N79" s="63"/>
      <c r="O79" s="50"/>
      <c r="P79" s="107"/>
    </row>
    <row r="80" spans="1:16" ht="27">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3.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27">
      <c r="A84" s="71">
        <v>77</v>
      </c>
      <c r="B84" s="81" t="s">
        <v>127</v>
      </c>
      <c r="C84" s="63"/>
      <c r="D84" s="50"/>
      <c r="E84" s="50"/>
      <c r="F84" s="50"/>
      <c r="G84" s="50"/>
      <c r="H84" s="50"/>
      <c r="I84" s="50"/>
      <c r="J84" s="50"/>
      <c r="K84" s="50"/>
      <c r="L84" s="50"/>
      <c r="M84" s="50"/>
      <c r="N84" s="63"/>
      <c r="O84" s="50"/>
      <c r="P84" s="107"/>
    </row>
    <row r="85" spans="1:16" ht="27">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40.5">
      <c r="A87" s="72">
        <v>80</v>
      </c>
      <c r="B87" s="83" t="s">
        <v>130</v>
      </c>
      <c r="C87" s="63"/>
      <c r="D87" s="50"/>
      <c r="E87" s="50"/>
      <c r="F87" s="50"/>
      <c r="G87" s="50"/>
      <c r="H87" s="50"/>
      <c r="I87" s="50"/>
      <c r="J87" s="50"/>
      <c r="K87" s="50"/>
      <c r="L87" s="50"/>
      <c r="M87" s="50"/>
      <c r="N87" s="63"/>
      <c r="O87" s="50"/>
      <c r="P87" s="107"/>
    </row>
    <row r="88" spans="1:16" ht="51">
      <c r="A88" s="71">
        <v>81</v>
      </c>
      <c r="B88" s="79" t="s">
        <v>131</v>
      </c>
      <c r="C88" s="63">
        <v>12</v>
      </c>
      <c r="D88" s="50">
        <v>6</v>
      </c>
      <c r="E88" s="50">
        <v>8</v>
      </c>
      <c r="F88" s="50">
        <v>8</v>
      </c>
      <c r="G88" s="50">
        <v>7</v>
      </c>
      <c r="H88" s="50"/>
      <c r="I88" s="50"/>
      <c r="J88" s="50"/>
      <c r="K88" s="50">
        <v>10</v>
      </c>
      <c r="L88" s="50">
        <v>4</v>
      </c>
      <c r="M88" s="50"/>
      <c r="N88" s="63"/>
      <c r="O88" s="50"/>
      <c r="P88" s="56"/>
    </row>
    <row r="89" spans="1:16" ht="27">
      <c r="A89" s="72">
        <v>82</v>
      </c>
      <c r="B89" s="81" t="s">
        <v>132</v>
      </c>
      <c r="C89" s="63"/>
      <c r="D89" s="50"/>
      <c r="E89" s="50"/>
      <c r="F89" s="50"/>
      <c r="G89" s="50"/>
      <c r="H89" s="50"/>
      <c r="I89" s="50"/>
      <c r="J89" s="50"/>
      <c r="K89" s="50"/>
      <c r="L89" s="50"/>
      <c r="M89" s="50"/>
      <c r="N89" s="63"/>
      <c r="O89" s="50"/>
      <c r="P89" s="107"/>
    </row>
    <row r="90" spans="1:16" ht="67.5">
      <c r="A90" s="71">
        <v>83</v>
      </c>
      <c r="B90" s="81" t="s">
        <v>133</v>
      </c>
      <c r="C90" s="63">
        <v>9</v>
      </c>
      <c r="D90" s="50">
        <v>6</v>
      </c>
      <c r="E90" s="50">
        <v>8</v>
      </c>
      <c r="F90" s="50">
        <v>8</v>
      </c>
      <c r="G90" s="50">
        <v>7</v>
      </c>
      <c r="H90" s="50"/>
      <c r="I90" s="50"/>
      <c r="J90" s="50"/>
      <c r="K90" s="50">
        <v>7</v>
      </c>
      <c r="L90" s="50">
        <v>4</v>
      </c>
      <c r="M90" s="50"/>
      <c r="N90" s="63"/>
      <c r="O90" s="50"/>
      <c r="P90" s="107"/>
    </row>
    <row r="91" spans="1:16" ht="38.25">
      <c r="A91" s="72">
        <v>84</v>
      </c>
      <c r="B91" s="80" t="s">
        <v>134</v>
      </c>
      <c r="C91" s="63"/>
      <c r="D91" s="50"/>
      <c r="E91" s="50"/>
      <c r="F91" s="50"/>
      <c r="G91" s="50"/>
      <c r="H91" s="50"/>
      <c r="I91" s="50"/>
      <c r="J91" s="50"/>
      <c r="K91" s="50"/>
      <c r="L91" s="50"/>
      <c r="M91" s="50"/>
      <c r="N91" s="63"/>
      <c r="O91" s="50"/>
      <c r="P91" s="107"/>
    </row>
    <row r="92" spans="1:16" ht="38.25">
      <c r="A92" s="71">
        <v>85</v>
      </c>
      <c r="B92" s="80" t="s">
        <v>135</v>
      </c>
      <c r="C92" s="63"/>
      <c r="D92" s="50"/>
      <c r="E92" s="50"/>
      <c r="F92" s="50"/>
      <c r="G92" s="50"/>
      <c r="H92" s="50"/>
      <c r="I92" s="50"/>
      <c r="J92" s="50"/>
      <c r="K92" s="50"/>
      <c r="L92" s="50"/>
      <c r="M92" s="50"/>
      <c r="N92" s="63"/>
      <c r="O92" s="50"/>
      <c r="P92" s="107"/>
    </row>
    <row r="93" spans="1:16" ht="25.5">
      <c r="A93" s="72">
        <v>86</v>
      </c>
      <c r="B93" s="80" t="s">
        <v>136</v>
      </c>
      <c r="C93" s="63"/>
      <c r="D93" s="50"/>
      <c r="E93" s="50"/>
      <c r="F93" s="50"/>
      <c r="G93" s="50"/>
      <c r="H93" s="50"/>
      <c r="I93" s="50"/>
      <c r="J93" s="50"/>
      <c r="K93" s="50"/>
      <c r="L93" s="50"/>
      <c r="M93" s="50"/>
      <c r="N93" s="63"/>
      <c r="O93" s="50"/>
      <c r="P93" s="107"/>
    </row>
    <row r="94" spans="1:16" ht="38.25">
      <c r="A94" s="71">
        <v>87</v>
      </c>
      <c r="B94" s="80" t="s">
        <v>137</v>
      </c>
      <c r="C94" s="63">
        <v>9</v>
      </c>
      <c r="D94" s="50">
        <v>6</v>
      </c>
      <c r="E94" s="50">
        <v>8</v>
      </c>
      <c r="F94" s="50">
        <v>8</v>
      </c>
      <c r="G94" s="50">
        <v>7</v>
      </c>
      <c r="H94" s="50"/>
      <c r="I94" s="50"/>
      <c r="J94" s="50"/>
      <c r="K94" s="50">
        <v>7</v>
      </c>
      <c r="L94" s="50">
        <v>4</v>
      </c>
      <c r="M94" s="50"/>
      <c r="N94" s="63"/>
      <c r="O94" s="50"/>
      <c r="P94" s="107"/>
    </row>
    <row r="95" spans="1:16" ht="27">
      <c r="A95" s="72">
        <v>88</v>
      </c>
      <c r="B95" s="81" t="s">
        <v>138</v>
      </c>
      <c r="C95" s="63">
        <v>2</v>
      </c>
      <c r="D95" s="50"/>
      <c r="E95" s="50"/>
      <c r="F95" s="50"/>
      <c r="G95" s="50"/>
      <c r="H95" s="50"/>
      <c r="I95" s="50"/>
      <c r="J95" s="50"/>
      <c r="K95" s="50">
        <v>2</v>
      </c>
      <c r="L95" s="50"/>
      <c r="M95" s="50"/>
      <c r="N95" s="63"/>
      <c r="O95" s="50"/>
      <c r="P95" s="107"/>
    </row>
    <row r="96" spans="1:16" ht="12.75">
      <c r="A96" s="71">
        <v>89</v>
      </c>
      <c r="B96" s="80" t="s">
        <v>139</v>
      </c>
      <c r="C96" s="63">
        <v>2</v>
      </c>
      <c r="D96" s="50"/>
      <c r="E96" s="50"/>
      <c r="F96" s="50"/>
      <c r="G96" s="50"/>
      <c r="H96" s="50"/>
      <c r="I96" s="50"/>
      <c r="J96" s="50"/>
      <c r="K96" s="50">
        <v>2</v>
      </c>
      <c r="L96" s="50"/>
      <c r="M96" s="50"/>
      <c r="N96" s="63"/>
      <c r="O96" s="50"/>
      <c r="P96" s="107"/>
    </row>
    <row r="97" spans="1:16" ht="25.5">
      <c r="A97" s="72">
        <v>90</v>
      </c>
      <c r="B97" s="80" t="s">
        <v>140</v>
      </c>
      <c r="C97" s="63"/>
      <c r="D97" s="50"/>
      <c r="E97" s="50"/>
      <c r="F97" s="50"/>
      <c r="G97" s="50"/>
      <c r="H97" s="50"/>
      <c r="I97" s="50"/>
      <c r="J97" s="50"/>
      <c r="K97" s="50"/>
      <c r="L97" s="50"/>
      <c r="M97" s="50"/>
      <c r="N97" s="63"/>
      <c r="O97" s="50"/>
      <c r="P97" s="107"/>
    </row>
    <row r="98" spans="1:16" ht="12.75">
      <c r="A98" s="71">
        <v>91</v>
      </c>
      <c r="B98" s="80" t="s">
        <v>141</v>
      </c>
      <c r="C98" s="63"/>
      <c r="D98" s="50"/>
      <c r="E98" s="50"/>
      <c r="F98" s="50"/>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27">
      <c r="A100" s="71">
        <v>93</v>
      </c>
      <c r="B100" s="81" t="s">
        <v>143</v>
      </c>
      <c r="C100" s="63">
        <v>1</v>
      </c>
      <c r="D100" s="50"/>
      <c r="E100" s="50"/>
      <c r="F100" s="50"/>
      <c r="G100" s="50"/>
      <c r="H100" s="50"/>
      <c r="I100" s="50"/>
      <c r="J100" s="50"/>
      <c r="K100" s="50">
        <v>1</v>
      </c>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v>1</v>
      </c>
      <c r="D102" s="50"/>
      <c r="E102" s="50"/>
      <c r="F102" s="50"/>
      <c r="G102" s="50"/>
      <c r="H102" s="50"/>
      <c r="I102" s="50"/>
      <c r="J102" s="50"/>
      <c r="K102" s="50">
        <v>1</v>
      </c>
      <c r="L102" s="50"/>
      <c r="M102" s="50"/>
      <c r="N102" s="63"/>
      <c r="O102" s="50"/>
      <c r="P102" s="107"/>
    </row>
    <row r="103" spans="1:16" ht="25.5">
      <c r="A103" s="72">
        <v>96</v>
      </c>
      <c r="B103" s="79" t="s">
        <v>146</v>
      </c>
      <c r="C103" s="63">
        <v>1</v>
      </c>
      <c r="D103" s="50">
        <v>1</v>
      </c>
      <c r="E103" s="50">
        <v>2</v>
      </c>
      <c r="F103" s="50"/>
      <c r="G103" s="50"/>
      <c r="H103" s="50"/>
      <c r="I103" s="50">
        <v>1</v>
      </c>
      <c r="J103" s="50">
        <v>1</v>
      </c>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v>1</v>
      </c>
      <c r="D108" s="50">
        <v>1</v>
      </c>
      <c r="E108" s="50">
        <v>2</v>
      </c>
      <c r="F108" s="50"/>
      <c r="G108" s="50"/>
      <c r="H108" s="50"/>
      <c r="I108" s="50">
        <v>1</v>
      </c>
      <c r="J108" s="50">
        <v>1</v>
      </c>
      <c r="K108" s="50"/>
      <c r="L108" s="50"/>
      <c r="M108" s="50"/>
      <c r="N108" s="63"/>
      <c r="O108" s="50"/>
      <c r="P108" s="107"/>
    </row>
    <row r="109" spans="1:16" ht="25.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28.5">
      <c r="A114" s="71">
        <v>107</v>
      </c>
      <c r="B114" s="84" t="s">
        <v>157</v>
      </c>
      <c r="C114" s="63">
        <f aca="true" t="shared" si="0" ref="C114:O114">SUM(C8,C9,C12,C29,C30,C43,C49,C52,C79,C88,C103,C109,C113)</f>
        <v>30</v>
      </c>
      <c r="D114" s="63">
        <f t="shared" si="0"/>
        <v>14</v>
      </c>
      <c r="E114" s="63">
        <f t="shared" si="0"/>
        <v>22</v>
      </c>
      <c r="F114" s="63">
        <f t="shared" si="0"/>
        <v>16</v>
      </c>
      <c r="G114" s="63">
        <f t="shared" si="0"/>
        <v>11</v>
      </c>
      <c r="H114" s="63">
        <f t="shared" si="0"/>
        <v>0</v>
      </c>
      <c r="I114" s="63">
        <f t="shared" si="0"/>
        <v>3</v>
      </c>
      <c r="J114" s="63">
        <f t="shared" si="0"/>
        <v>3</v>
      </c>
      <c r="K114" s="63">
        <f t="shared" si="0"/>
        <v>22</v>
      </c>
      <c r="L114" s="63">
        <f t="shared" si="0"/>
        <v>4</v>
      </c>
      <c r="M114" s="63">
        <f t="shared" si="0"/>
        <v>0</v>
      </c>
      <c r="N114" s="63">
        <f t="shared" si="0"/>
        <v>0</v>
      </c>
      <c r="O114" s="63">
        <f t="shared" si="0"/>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&amp;LC02D7686&amp;CФорма № 2-А, Підрозділ: Кілійський районний суд Одеської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workbookViewId="0" topLeftCell="A1">
      <selection activeCell="D326" sqref="D326"/>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156"/>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7"/>
      <c r="B5" s="124"/>
      <c r="C5" s="124"/>
      <c r="D5" s="124"/>
      <c r="E5" s="133" t="s">
        <v>16</v>
      </c>
      <c r="F5" s="138" t="s">
        <v>176</v>
      </c>
      <c r="G5" s="134"/>
      <c r="H5" s="134"/>
      <c r="I5" s="124" t="s">
        <v>30</v>
      </c>
      <c r="J5" s="146" t="s">
        <v>34</v>
      </c>
      <c r="K5" s="150"/>
      <c r="L5" s="150"/>
      <c r="M5" s="150"/>
      <c r="N5" s="154"/>
      <c r="O5" s="134"/>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7"/>
      <c r="B6" s="124"/>
      <c r="C6" s="124"/>
      <c r="D6" s="124"/>
      <c r="E6" s="134"/>
      <c r="F6" s="139"/>
      <c r="G6" s="134"/>
      <c r="H6" s="134"/>
      <c r="I6" s="124"/>
      <c r="J6" s="147" t="s">
        <v>180</v>
      </c>
      <c r="K6" s="147" t="s">
        <v>181</v>
      </c>
      <c r="L6" s="147" t="s">
        <v>182</v>
      </c>
      <c r="M6" s="151" t="s">
        <v>183</v>
      </c>
      <c r="N6" s="151"/>
      <c r="O6" s="134"/>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7"/>
      <c r="B7" s="124"/>
      <c r="C7" s="124"/>
      <c r="D7" s="124"/>
      <c r="E7" s="134"/>
      <c r="F7" s="139"/>
      <c r="G7" s="134"/>
      <c r="H7" s="134"/>
      <c r="I7" s="124"/>
      <c r="J7" s="148"/>
      <c r="K7" s="148"/>
      <c r="L7" s="148"/>
      <c r="M7" s="152" t="s">
        <v>184</v>
      </c>
      <c r="N7" s="152" t="s">
        <v>185</v>
      </c>
      <c r="O7" s="134"/>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7"/>
      <c r="B8" s="124"/>
      <c r="C8" s="124"/>
      <c r="D8" s="124"/>
      <c r="E8" s="135"/>
      <c r="F8" s="140"/>
      <c r="G8" s="135"/>
      <c r="H8" s="135"/>
      <c r="I8" s="124"/>
      <c r="J8" s="149"/>
      <c r="K8" s="149"/>
      <c r="L8" s="149"/>
      <c r="M8" s="153"/>
      <c r="N8" s="153"/>
      <c r="O8" s="135"/>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19">
        <v>1</v>
      </c>
      <c r="B10" s="125" t="s">
        <v>170</v>
      </c>
      <c r="C10" s="125"/>
      <c r="D10" s="125"/>
      <c r="E10" s="31"/>
      <c r="F10" s="31"/>
      <c r="G10" s="141"/>
      <c r="H10" s="141"/>
      <c r="I10" s="143"/>
      <c r="J10" s="143"/>
      <c r="K10" s="143"/>
      <c r="L10" s="143"/>
      <c r="M10" s="143"/>
      <c r="N10" s="143"/>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19">
        <v>2</v>
      </c>
      <c r="B11" s="125" t="s">
        <v>1</v>
      </c>
      <c r="C11" s="125"/>
      <c r="D11" s="125"/>
      <c r="E11" s="31"/>
      <c r="F11" s="31"/>
      <c r="G11" s="141"/>
      <c r="H11" s="141"/>
      <c r="I11" s="143"/>
      <c r="J11" s="143"/>
      <c r="K11" s="143"/>
      <c r="L11" s="143"/>
      <c r="M11" s="143"/>
      <c r="N11" s="143"/>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19">
        <v>3</v>
      </c>
      <c r="B12" s="125" t="s">
        <v>171</v>
      </c>
      <c r="C12" s="125"/>
      <c r="D12" s="125"/>
      <c r="E12" s="31"/>
      <c r="F12" s="31"/>
      <c r="G12" s="141"/>
      <c r="H12" s="141"/>
      <c r="I12" s="143"/>
      <c r="J12" s="143"/>
      <c r="K12" s="143"/>
      <c r="L12" s="143"/>
      <c r="M12" s="143"/>
      <c r="N12" s="143"/>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19">
        <v>4</v>
      </c>
      <c r="B13" s="126" t="s">
        <v>172</v>
      </c>
      <c r="C13" s="128"/>
      <c r="D13" s="130"/>
      <c r="E13" s="31"/>
      <c r="F13" s="31"/>
      <c r="G13" s="141"/>
      <c r="H13" s="141"/>
      <c r="I13" s="143"/>
      <c r="J13" s="143"/>
      <c r="K13" s="143"/>
      <c r="L13" s="143"/>
      <c r="M13" s="143"/>
      <c r="N13" s="143"/>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19">
        <v>5</v>
      </c>
      <c r="B14" s="125" t="s">
        <v>173</v>
      </c>
      <c r="C14" s="125"/>
      <c r="D14" s="125"/>
      <c r="E14" s="31"/>
      <c r="F14" s="31"/>
      <c r="G14" s="141"/>
      <c r="H14" s="141"/>
      <c r="I14" s="143"/>
      <c r="J14" s="143"/>
      <c r="K14" s="143"/>
      <c r="L14" s="143"/>
      <c r="M14" s="143"/>
      <c r="N14" s="143"/>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5.75">
      <c r="A15" s="119">
        <v>6</v>
      </c>
      <c r="B15" s="127" t="s">
        <v>174</v>
      </c>
      <c r="C15" s="129"/>
      <c r="D15" s="131"/>
      <c r="E15" s="30">
        <f aca="true" t="shared" si="0" ref="E15:O15">SUM(E10:E14)</f>
        <v>0</v>
      </c>
      <c r="F15" s="30">
        <f t="shared" si="0"/>
        <v>0</v>
      </c>
      <c r="G15" s="30">
        <f t="shared" si="0"/>
        <v>0</v>
      </c>
      <c r="H15" s="30">
        <f t="shared" si="0"/>
        <v>0</v>
      </c>
      <c r="I15" s="30">
        <f t="shared" si="0"/>
        <v>0</v>
      </c>
      <c r="J15" s="30">
        <f t="shared" si="0"/>
        <v>0</v>
      </c>
      <c r="K15" s="30">
        <f t="shared" si="0"/>
        <v>0</v>
      </c>
      <c r="L15" s="30">
        <f t="shared" si="0"/>
        <v>0</v>
      </c>
      <c r="M15" s="30">
        <f t="shared" si="0"/>
        <v>0</v>
      </c>
      <c r="N15" s="30">
        <f t="shared" si="0"/>
        <v>0</v>
      </c>
      <c r="O15" s="30">
        <f t="shared" si="0"/>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&amp;LC02D7686&amp;CФорма № 2-А, Підрозділ: Кілійський районний суд Одеської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tabSelected="1" view="pageBreakPreview" zoomScale="60" workbookViewId="0" topLeftCell="A1">
      <selection activeCell="A1" sqref="A1"/>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7"/>
      <c r="M3" s="217"/>
      <c r="N3" s="217"/>
      <c r="O3" s="217"/>
      <c r="P3" s="217"/>
    </row>
    <row r="4" spans="1:16" ht="15.75">
      <c r="A4" s="78" t="s">
        <v>51</v>
      </c>
      <c r="B4" s="29" t="s">
        <v>7</v>
      </c>
      <c r="C4" s="29"/>
      <c r="D4" s="29"/>
      <c r="E4" s="29"/>
      <c r="F4" s="29"/>
      <c r="G4" s="29"/>
      <c r="H4" s="29"/>
      <c r="I4" s="29"/>
      <c r="J4" s="29"/>
      <c r="K4" s="214" t="s">
        <v>225</v>
      </c>
      <c r="L4" s="218"/>
      <c r="M4" s="227"/>
      <c r="N4" s="89"/>
      <c r="O4" s="89"/>
      <c r="P4" s="89"/>
    </row>
    <row r="5" spans="1:26" ht="15.75">
      <c r="A5" s="78">
        <v>1</v>
      </c>
      <c r="B5" s="172" t="s">
        <v>189</v>
      </c>
      <c r="C5" s="182"/>
      <c r="D5" s="182"/>
      <c r="E5" s="182"/>
      <c r="F5" s="182"/>
      <c r="G5" s="182"/>
      <c r="H5" s="182"/>
      <c r="I5" s="182"/>
      <c r="J5" s="206"/>
      <c r="K5" s="54">
        <v>13</v>
      </c>
      <c r="L5" s="57"/>
      <c r="M5" s="227"/>
      <c r="N5" s="89"/>
      <c r="O5" s="89"/>
      <c r="P5" s="89"/>
      <c r="S5" s="231" t="s">
        <v>226</v>
      </c>
      <c r="T5" s="231"/>
      <c r="U5" s="231"/>
      <c r="V5" s="231"/>
      <c r="W5" s="231"/>
      <c r="X5" s="231"/>
      <c r="Y5" s="231"/>
      <c r="Z5" s="231"/>
    </row>
    <row r="6" spans="1:20" ht="15">
      <c r="A6" s="78">
        <f aca="true" t="shared" si="0" ref="A6:A13">A5+1</f>
        <v>2</v>
      </c>
      <c r="B6" s="173" t="s">
        <v>190</v>
      </c>
      <c r="C6" s="183" t="s">
        <v>204</v>
      </c>
      <c r="D6" s="190"/>
      <c r="E6" s="190"/>
      <c r="F6" s="190"/>
      <c r="G6" s="190"/>
      <c r="H6" s="190"/>
      <c r="I6" s="190"/>
      <c r="J6" s="207"/>
      <c r="K6" s="54">
        <v>13</v>
      </c>
      <c r="L6" s="218"/>
      <c r="M6" s="227"/>
      <c r="N6" s="89"/>
      <c r="O6" s="89"/>
      <c r="P6" s="89"/>
      <c r="S6" s="232"/>
      <c r="T6" s="74" t="s">
        <v>227</v>
      </c>
    </row>
    <row r="7" spans="1:16" ht="15">
      <c r="A7" s="78">
        <f t="shared" si="0"/>
        <v>3</v>
      </c>
      <c r="B7" s="173"/>
      <c r="C7" s="184" t="s">
        <v>205</v>
      </c>
      <c r="D7" s="184"/>
      <c r="E7" s="185" t="s">
        <v>217</v>
      </c>
      <c r="F7" s="191"/>
      <c r="G7" s="191"/>
      <c r="H7" s="191"/>
      <c r="I7" s="191"/>
      <c r="J7" s="208"/>
      <c r="K7" s="215"/>
      <c r="L7" s="218"/>
      <c r="M7" s="227"/>
      <c r="N7" s="89"/>
      <c r="O7" s="89"/>
      <c r="P7" s="89"/>
    </row>
    <row r="8" spans="1:16" ht="15">
      <c r="A8" s="78">
        <f t="shared" si="0"/>
        <v>4</v>
      </c>
      <c r="B8" s="173"/>
      <c r="C8" s="184"/>
      <c r="D8" s="184"/>
      <c r="E8" s="185" t="s">
        <v>218</v>
      </c>
      <c r="F8" s="191"/>
      <c r="G8" s="191"/>
      <c r="H8" s="191"/>
      <c r="I8" s="191"/>
      <c r="J8" s="208"/>
      <c r="K8" s="215">
        <v>13</v>
      </c>
      <c r="L8" s="218"/>
      <c r="M8" s="227"/>
      <c r="N8" s="89"/>
      <c r="O8" s="89"/>
      <c r="P8" s="89"/>
    </row>
    <row r="9" spans="1:16" ht="15">
      <c r="A9" s="78">
        <f t="shared" si="0"/>
        <v>5</v>
      </c>
      <c r="B9" s="173"/>
      <c r="C9" s="185" t="s">
        <v>206</v>
      </c>
      <c r="D9" s="191"/>
      <c r="E9" s="191"/>
      <c r="F9" s="191"/>
      <c r="G9" s="191"/>
      <c r="H9" s="191"/>
      <c r="I9" s="191"/>
      <c r="J9" s="208"/>
      <c r="K9" s="54"/>
      <c r="L9" s="218"/>
      <c r="M9" s="227"/>
      <c r="N9" s="89"/>
      <c r="O9" s="89"/>
      <c r="P9" s="89"/>
    </row>
    <row r="10" spans="1:16" ht="15">
      <c r="A10" s="78">
        <f t="shared" si="0"/>
        <v>6</v>
      </c>
      <c r="B10" s="173"/>
      <c r="C10" s="185" t="s">
        <v>207</v>
      </c>
      <c r="D10" s="191"/>
      <c r="E10" s="191"/>
      <c r="F10" s="191"/>
      <c r="G10" s="191"/>
      <c r="H10" s="191"/>
      <c r="I10" s="191"/>
      <c r="J10" s="208"/>
      <c r="K10" s="215"/>
      <c r="L10" s="218"/>
      <c r="M10" s="227"/>
      <c r="N10" s="89"/>
      <c r="O10" s="89"/>
      <c r="P10" s="89"/>
    </row>
    <row r="11" spans="1:16" ht="15">
      <c r="A11" s="78">
        <f t="shared" si="0"/>
        <v>7</v>
      </c>
      <c r="B11" s="173" t="s">
        <v>191</v>
      </c>
      <c r="C11" s="186" t="s">
        <v>208</v>
      </c>
      <c r="D11" s="192"/>
      <c r="E11" s="192"/>
      <c r="F11" s="192"/>
      <c r="G11" s="192"/>
      <c r="H11" s="192"/>
      <c r="I11" s="192"/>
      <c r="J11" s="209"/>
      <c r="K11" s="54"/>
      <c r="L11" s="218"/>
      <c r="M11" s="227"/>
      <c r="N11" s="89"/>
      <c r="O11" s="89"/>
      <c r="P11" s="89"/>
    </row>
    <row r="12" spans="1:16" ht="15">
      <c r="A12" s="78">
        <f t="shared" si="0"/>
        <v>8</v>
      </c>
      <c r="B12" s="173"/>
      <c r="C12" s="186" t="s">
        <v>209</v>
      </c>
      <c r="D12" s="192"/>
      <c r="E12" s="192"/>
      <c r="F12" s="192"/>
      <c r="G12" s="192"/>
      <c r="H12" s="192"/>
      <c r="I12" s="192"/>
      <c r="J12" s="209"/>
      <c r="K12" s="54"/>
      <c r="L12" s="218"/>
      <c r="M12" s="227"/>
      <c r="N12" s="89"/>
      <c r="O12" s="89"/>
      <c r="P12" s="89"/>
    </row>
    <row r="13" spans="1:19" ht="15">
      <c r="A13" s="78">
        <f t="shared" si="0"/>
        <v>9</v>
      </c>
      <c r="B13" s="173"/>
      <c r="C13" s="186" t="s">
        <v>210</v>
      </c>
      <c r="D13" s="192"/>
      <c r="E13" s="192"/>
      <c r="F13" s="192"/>
      <c r="G13" s="192"/>
      <c r="H13" s="192"/>
      <c r="I13" s="192"/>
      <c r="J13" s="209"/>
      <c r="K13" s="54"/>
      <c r="L13" s="218"/>
      <c r="M13" s="227"/>
      <c r="N13" s="89"/>
      <c r="O13" s="89"/>
      <c r="P13" s="89"/>
      <c r="S13" s="233"/>
    </row>
    <row r="14" spans="1:16" ht="15">
      <c r="A14" s="78">
        <v>10</v>
      </c>
      <c r="B14" s="174" t="s">
        <v>192</v>
      </c>
      <c r="C14" s="186" t="s">
        <v>211</v>
      </c>
      <c r="D14" s="192"/>
      <c r="E14" s="192"/>
      <c r="F14" s="192"/>
      <c r="G14" s="192"/>
      <c r="H14" s="192"/>
      <c r="I14" s="192"/>
      <c r="J14" s="209"/>
      <c r="K14" s="215">
        <v>1</v>
      </c>
      <c r="L14" s="218"/>
      <c r="M14" s="227"/>
      <c r="N14" s="89"/>
      <c r="O14" s="89"/>
      <c r="P14" s="89"/>
    </row>
    <row r="15" spans="1:16" ht="15">
      <c r="A15" s="78">
        <v>11</v>
      </c>
      <c r="B15" s="174"/>
      <c r="C15" s="186" t="s">
        <v>212</v>
      </c>
      <c r="D15" s="192"/>
      <c r="E15" s="192"/>
      <c r="F15" s="192"/>
      <c r="G15" s="192"/>
      <c r="H15" s="192"/>
      <c r="I15" s="192"/>
      <c r="J15" s="209"/>
      <c r="K15" s="215">
        <v>5</v>
      </c>
      <c r="L15" s="218"/>
      <c r="M15" s="227"/>
      <c r="N15" s="89"/>
      <c r="O15" s="89"/>
      <c r="P15" s="89"/>
    </row>
    <row r="16" spans="1:16" ht="15">
      <c r="A16" s="78">
        <v>12</v>
      </c>
      <c r="B16" s="174"/>
      <c r="C16" s="186" t="s">
        <v>213</v>
      </c>
      <c r="D16" s="192"/>
      <c r="E16" s="192"/>
      <c r="F16" s="192"/>
      <c r="G16" s="192"/>
      <c r="H16" s="192"/>
      <c r="I16" s="192"/>
      <c r="J16" s="209"/>
      <c r="K16" s="215">
        <v>3</v>
      </c>
      <c r="L16" s="218"/>
      <c r="M16" s="227"/>
      <c r="N16" s="89"/>
      <c r="O16" s="89"/>
      <c r="P16" s="89"/>
    </row>
    <row r="17" spans="1:16" ht="15">
      <c r="A17" s="78">
        <v>13</v>
      </c>
      <c r="B17" s="174"/>
      <c r="C17" s="183" t="s">
        <v>214</v>
      </c>
      <c r="D17" s="190"/>
      <c r="E17" s="190"/>
      <c r="F17" s="190"/>
      <c r="G17" s="190"/>
      <c r="H17" s="190"/>
      <c r="I17" s="190"/>
      <c r="J17" s="207"/>
      <c r="K17" s="215">
        <v>13</v>
      </c>
      <c r="L17" s="218"/>
      <c r="M17" s="227"/>
      <c r="N17" s="89"/>
      <c r="O17" s="89"/>
      <c r="P17" s="89"/>
    </row>
    <row r="18" spans="1:16" ht="15.75">
      <c r="A18" s="78">
        <v>14</v>
      </c>
      <c r="B18" s="172" t="s">
        <v>193</v>
      </c>
      <c r="C18" s="182"/>
      <c r="D18" s="182"/>
      <c r="E18" s="182"/>
      <c r="F18" s="182"/>
      <c r="G18" s="182"/>
      <c r="H18" s="182"/>
      <c r="I18" s="182"/>
      <c r="J18" s="206"/>
      <c r="K18" s="31"/>
      <c r="L18" s="218"/>
      <c r="M18" s="227"/>
      <c r="N18" s="89"/>
      <c r="O18" s="89"/>
      <c r="P18" s="89"/>
    </row>
    <row r="19" spans="1:16" ht="15.75">
      <c r="A19" s="78">
        <v>15</v>
      </c>
      <c r="B19" s="172" t="s">
        <v>194</v>
      </c>
      <c r="C19" s="182"/>
      <c r="D19" s="182"/>
      <c r="E19" s="182"/>
      <c r="F19" s="182"/>
      <c r="G19" s="182"/>
      <c r="H19" s="182"/>
      <c r="I19" s="182"/>
      <c r="J19" s="206"/>
      <c r="K19" s="31"/>
      <c r="L19" s="218"/>
      <c r="M19" s="227"/>
      <c r="N19" s="89"/>
      <c r="O19" s="89"/>
      <c r="P19" s="89"/>
    </row>
    <row r="20" spans="1:16" ht="12.75">
      <c r="A20" s="78">
        <v>16</v>
      </c>
      <c r="B20" s="173" t="s">
        <v>34</v>
      </c>
      <c r="C20" s="187" t="s">
        <v>215</v>
      </c>
      <c r="D20" s="193"/>
      <c r="E20" s="193"/>
      <c r="F20" s="193"/>
      <c r="G20" s="193"/>
      <c r="H20" s="193"/>
      <c r="I20" s="193"/>
      <c r="J20" s="210"/>
      <c r="K20" s="31"/>
      <c r="L20" s="57"/>
      <c r="M20" s="227"/>
      <c r="N20" s="89"/>
      <c r="O20" s="89"/>
      <c r="P20" s="89"/>
    </row>
    <row r="21" spans="1:16" ht="12.75">
      <c r="A21" s="78">
        <v>17</v>
      </c>
      <c r="B21" s="173"/>
      <c r="C21" s="188" t="s">
        <v>216</v>
      </c>
      <c r="D21" s="194"/>
      <c r="E21" s="194"/>
      <c r="F21" s="194"/>
      <c r="G21" s="194"/>
      <c r="H21" s="194"/>
      <c r="I21" s="194"/>
      <c r="J21" s="211"/>
      <c r="K21" s="31"/>
      <c r="L21" s="219"/>
      <c r="M21" s="222"/>
      <c r="N21" s="89"/>
      <c r="O21" s="89"/>
      <c r="P21" s="89"/>
    </row>
    <row r="22" spans="1:16" ht="15.75">
      <c r="A22" s="78">
        <v>18</v>
      </c>
      <c r="B22" s="172" t="s">
        <v>195</v>
      </c>
      <c r="C22" s="182"/>
      <c r="D22" s="182"/>
      <c r="E22" s="182"/>
      <c r="F22" s="182"/>
      <c r="G22" s="182"/>
      <c r="H22" s="182"/>
      <c r="I22" s="182"/>
      <c r="J22" s="206"/>
      <c r="K22" s="31"/>
      <c r="L22" s="219"/>
      <c r="M22" s="61"/>
      <c r="N22" s="89"/>
      <c r="O22" s="89"/>
      <c r="P22" s="89"/>
    </row>
    <row r="23" spans="1:16" ht="15.75">
      <c r="A23" s="78">
        <v>19</v>
      </c>
      <c r="B23" s="175" t="s">
        <v>196</v>
      </c>
      <c r="C23" s="189"/>
      <c r="D23" s="189"/>
      <c r="E23" s="189"/>
      <c r="F23" s="189"/>
      <c r="G23" s="189"/>
      <c r="H23" s="189"/>
      <c r="I23" s="189"/>
      <c r="J23" s="212"/>
      <c r="K23" s="31"/>
      <c r="L23" s="220"/>
      <c r="M23" s="228"/>
      <c r="N23" s="89"/>
      <c r="O23" s="89"/>
      <c r="P23" s="89"/>
    </row>
    <row r="24" spans="1:16" ht="15.75">
      <c r="A24" s="78">
        <v>20</v>
      </c>
      <c r="B24" s="172" t="s">
        <v>197</v>
      </c>
      <c r="C24" s="182"/>
      <c r="D24" s="182"/>
      <c r="E24" s="182"/>
      <c r="F24" s="182"/>
      <c r="G24" s="182"/>
      <c r="H24" s="182"/>
      <c r="I24" s="182"/>
      <c r="J24" s="206"/>
      <c r="K24" s="31"/>
      <c r="L24" s="221"/>
      <c r="M24" s="229"/>
      <c r="N24" s="89"/>
      <c r="O24" s="89"/>
      <c r="P24" s="89"/>
    </row>
    <row r="25" spans="1:16" ht="15.75">
      <c r="A25" s="78">
        <v>21</v>
      </c>
      <c r="B25" s="172" t="s">
        <v>198</v>
      </c>
      <c r="C25" s="182"/>
      <c r="D25" s="182"/>
      <c r="E25" s="182"/>
      <c r="F25" s="182"/>
      <c r="G25" s="182"/>
      <c r="H25" s="182"/>
      <c r="I25" s="182"/>
      <c r="J25" s="206"/>
      <c r="K25" s="31">
        <v>1</v>
      </c>
      <c r="L25" s="219"/>
      <c r="M25" s="61"/>
      <c r="N25" s="89"/>
      <c r="O25" s="89"/>
      <c r="P25" s="89"/>
    </row>
    <row r="26" spans="1:16" ht="15.75">
      <c r="A26" s="78">
        <v>22</v>
      </c>
      <c r="B26" s="172" t="s">
        <v>199</v>
      </c>
      <c r="C26" s="182"/>
      <c r="D26" s="182"/>
      <c r="E26" s="182"/>
      <c r="F26" s="182"/>
      <c r="G26" s="182"/>
      <c r="H26" s="182"/>
      <c r="I26" s="182"/>
      <c r="J26" s="206"/>
      <c r="K26" s="31">
        <v>5</v>
      </c>
      <c r="L26" s="219"/>
      <c r="M26" s="61"/>
      <c r="N26" s="89"/>
      <c r="O26" s="89"/>
      <c r="P26" s="89"/>
    </row>
    <row r="27" spans="1:15" ht="15.75">
      <c r="A27" s="166"/>
      <c r="B27" s="176"/>
      <c r="C27" s="176"/>
      <c r="D27" s="176"/>
      <c r="E27" s="176"/>
      <c r="F27" s="176"/>
      <c r="G27" s="176"/>
      <c r="H27" s="197"/>
      <c r="I27" s="197"/>
      <c r="J27" s="197"/>
      <c r="K27" s="216"/>
      <c r="L27" s="222"/>
      <c r="M27" s="89"/>
      <c r="N27" s="89"/>
      <c r="O27" s="89"/>
    </row>
    <row r="28" spans="1:12" ht="21.75" customHeight="1">
      <c r="A28" s="167"/>
      <c r="B28" s="177"/>
      <c r="C28" s="177"/>
      <c r="D28" s="177"/>
      <c r="E28" s="177"/>
      <c r="F28" s="177"/>
      <c r="G28" s="177"/>
      <c r="H28" s="167"/>
      <c r="I28" s="167"/>
      <c r="J28" s="167"/>
      <c r="K28" s="74"/>
      <c r="L28" s="223"/>
    </row>
    <row r="29" spans="2:15" ht="15.75">
      <c r="B29" s="178" t="s">
        <v>200</v>
      </c>
      <c r="C29" s="178"/>
      <c r="D29" s="178"/>
      <c r="E29" s="196"/>
      <c r="F29" s="201"/>
      <c r="G29" s="203" t="s">
        <v>220</v>
      </c>
      <c r="H29" s="203"/>
      <c r="I29" s="203"/>
      <c r="J29" s="203"/>
      <c r="K29" s="203"/>
      <c r="L29" s="224"/>
      <c r="M29" s="224"/>
      <c r="N29" s="224"/>
      <c r="O29" s="224"/>
    </row>
    <row r="30" spans="1:15" ht="12.75">
      <c r="A30" s="168"/>
      <c r="B30" s="168"/>
      <c r="C30" s="168"/>
      <c r="E30" s="197" t="s">
        <v>219</v>
      </c>
      <c r="F30" s="168"/>
      <c r="G30" s="204" t="s">
        <v>221</v>
      </c>
      <c r="H30" s="204"/>
      <c r="I30" s="204"/>
      <c r="J30" s="204"/>
      <c r="K30" s="204"/>
      <c r="L30" s="224"/>
      <c r="M30" s="224"/>
      <c r="N30" s="224"/>
      <c r="O30" s="224"/>
    </row>
    <row r="31" spans="1:15" ht="15">
      <c r="A31" s="167"/>
      <c r="B31" s="167"/>
      <c r="C31" s="167"/>
      <c r="D31" s="195"/>
      <c r="E31" s="195"/>
      <c r="F31" s="195"/>
      <c r="G31" s="195"/>
      <c r="H31" s="195"/>
      <c r="I31" s="195"/>
      <c r="J31" s="195"/>
      <c r="K31" s="195"/>
      <c r="L31" s="195"/>
      <c r="M31" s="195"/>
      <c r="N31" s="195"/>
      <c r="O31" s="225"/>
    </row>
    <row r="32" spans="2:15" ht="15">
      <c r="B32" s="179" t="s">
        <v>201</v>
      </c>
      <c r="C32" s="179"/>
      <c r="D32" s="179"/>
      <c r="E32" s="198"/>
      <c r="F32" s="195"/>
      <c r="G32" s="205" t="s">
        <v>222</v>
      </c>
      <c r="H32" s="205"/>
      <c r="I32" s="205"/>
      <c r="J32" s="205"/>
      <c r="K32" s="205"/>
      <c r="L32" s="195"/>
      <c r="M32" s="195"/>
      <c r="N32" s="195"/>
      <c r="O32" s="195"/>
    </row>
    <row r="33" spans="1:15" ht="12.75">
      <c r="A33" s="169" t="s">
        <v>188</v>
      </c>
      <c r="B33" s="169"/>
      <c r="C33" s="169"/>
      <c r="D33" s="170"/>
      <c r="E33" s="197" t="s">
        <v>219</v>
      </c>
      <c r="F33" s="168"/>
      <c r="G33" s="204" t="s">
        <v>221</v>
      </c>
      <c r="H33" s="204"/>
      <c r="I33" s="204"/>
      <c r="J33" s="204"/>
      <c r="K33" s="204"/>
      <c r="L33" s="224"/>
      <c r="M33" s="224"/>
      <c r="N33" s="224"/>
      <c r="O33" s="224"/>
    </row>
    <row r="34" spans="1:15" ht="12.75">
      <c r="A34" s="170"/>
      <c r="B34" s="170"/>
      <c r="C34" s="170"/>
      <c r="D34" s="170"/>
      <c r="E34" s="170"/>
      <c r="F34" s="170"/>
      <c r="G34" s="170"/>
      <c r="H34" s="170"/>
      <c r="I34" s="170"/>
      <c r="J34" s="170"/>
      <c r="K34" s="170"/>
      <c r="L34" s="170"/>
      <c r="M34" s="170"/>
      <c r="N34" s="170"/>
      <c r="O34" s="225"/>
    </row>
    <row r="35" spans="2:15" ht="12.75">
      <c r="B35" s="180" t="s">
        <v>202</v>
      </c>
      <c r="C35" s="180"/>
      <c r="D35" s="180"/>
      <c r="E35" s="199"/>
      <c r="F35" s="202"/>
      <c r="G35" s="201" t="s">
        <v>223</v>
      </c>
      <c r="H35" s="199"/>
      <c r="I35" s="202"/>
      <c r="J35" s="213" t="s">
        <v>224</v>
      </c>
      <c r="K35" s="199"/>
      <c r="L35" s="202"/>
      <c r="M35" s="74"/>
      <c r="N35" s="202"/>
      <c r="O35" s="74"/>
    </row>
    <row r="36" spans="1:15" ht="12.75">
      <c r="A36" s="167"/>
      <c r="B36" s="167"/>
      <c r="C36" s="167"/>
      <c r="D36" s="167"/>
      <c r="E36" s="200"/>
      <c r="F36" s="167"/>
      <c r="G36" s="167"/>
      <c r="H36" s="200"/>
      <c r="I36" s="167"/>
      <c r="J36" s="213"/>
      <c r="K36" s="200"/>
      <c r="L36" s="167"/>
      <c r="M36" s="201"/>
      <c r="N36" s="167"/>
      <c r="O36" s="225"/>
    </row>
    <row r="37" spans="1:15" ht="12.75">
      <c r="A37" s="167"/>
      <c r="B37" s="167"/>
      <c r="C37" s="167"/>
      <c r="D37" s="167"/>
      <c r="E37" s="167"/>
      <c r="F37" s="167"/>
      <c r="G37" s="167"/>
      <c r="H37" s="167"/>
      <c r="I37" s="167"/>
      <c r="J37" s="167"/>
      <c r="K37" s="167"/>
      <c r="L37" s="225"/>
      <c r="M37" s="225"/>
      <c r="N37" s="225"/>
      <c r="O37" s="225"/>
    </row>
    <row r="38" spans="1:15" ht="15">
      <c r="A38" s="167"/>
      <c r="B38" s="181" t="s">
        <v>203</v>
      </c>
      <c r="C38" s="181"/>
      <c r="D38" s="181"/>
      <c r="E38" s="181"/>
      <c r="F38" s="167"/>
      <c r="G38" s="167"/>
      <c r="H38" s="167"/>
      <c r="I38" s="167"/>
      <c r="J38" s="167"/>
      <c r="K38" s="167"/>
      <c r="L38" s="167"/>
      <c r="M38" s="167"/>
      <c r="N38" s="167"/>
      <c r="O38" s="225"/>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6"/>
      <c r="M42" s="230"/>
      <c r="N42" s="230"/>
      <c r="O42" s="230"/>
      <c r="P42" s="230"/>
    </row>
    <row r="43" spans="12:16" ht="14.25" customHeight="1">
      <c r="L43" s="226"/>
      <c r="M43" s="230"/>
      <c r="N43" s="230"/>
      <c r="O43" s="230"/>
      <c r="P43" s="230"/>
    </row>
  </sheetData>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&amp;LC02D7686&amp;CФорма № 2-А, Підрозділ: Кілійський районний суд Одеської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view="pageBreakPreview" zoomScale="60" workbookViewId="0" topLeftCell="A1">
      <selection activeCell="A1" sqref="A1:J1"/>
    </sheetView>
  </sheetViews>
  <sheetFormatPr defaultColWidth="9.140625" defaultRowHeight="12.75"/>
  <sheetData>
    <row r="1" spans="1:10" ht="12.75" customHeight="1">
      <c r="A1" s="234" t="s">
        <v>228</v>
      </c>
      <c r="B1" s="234"/>
      <c r="C1" s="234"/>
      <c r="D1" s="234"/>
      <c r="E1" s="234"/>
      <c r="F1" s="234"/>
      <c r="G1" s="234"/>
      <c r="H1" s="234"/>
      <c r="I1" s="234"/>
      <c r="J1" s="234"/>
    </row>
    <row r="2" spans="1:3" ht="18.75" customHeight="1">
      <c r="A2" s="235"/>
      <c r="B2" s="252"/>
      <c r="C2" s="252"/>
    </row>
    <row r="3" spans="1:10" ht="15.75" customHeight="1">
      <c r="A3" s="236" t="s">
        <v>229</v>
      </c>
      <c r="B3" s="236"/>
      <c r="C3" s="236"/>
      <c r="D3" s="236"/>
      <c r="E3" s="236"/>
      <c r="F3" s="236"/>
      <c r="G3" s="236"/>
      <c r="H3" s="236"/>
      <c r="I3" s="236"/>
      <c r="J3" s="236"/>
    </row>
    <row r="4" spans="1:10" ht="18.75" customHeight="1">
      <c r="A4" s="236"/>
      <c r="B4" s="236"/>
      <c r="C4" s="236"/>
      <c r="D4" s="236"/>
      <c r="E4" s="236"/>
      <c r="F4" s="236"/>
      <c r="G4" s="236"/>
      <c r="H4" s="236"/>
      <c r="I4" s="236"/>
      <c r="J4" s="236"/>
    </row>
    <row r="5" spans="1:10" ht="18.75" customHeight="1">
      <c r="A5" s="237" t="s">
        <v>230</v>
      </c>
      <c r="B5" s="237"/>
      <c r="C5" s="237"/>
      <c r="D5" s="237"/>
      <c r="E5" s="237"/>
      <c r="F5" s="237"/>
      <c r="G5" s="237"/>
      <c r="H5" s="237"/>
      <c r="I5" s="237"/>
      <c r="J5" s="237"/>
    </row>
    <row r="6" spans="1:10" ht="12.75" customHeight="1">
      <c r="A6" s="238"/>
      <c r="B6" s="238"/>
      <c r="C6" s="238"/>
      <c r="D6" s="238"/>
      <c r="E6" s="238"/>
      <c r="F6" s="238"/>
      <c r="G6" s="238"/>
      <c r="H6" s="238"/>
      <c r="I6" s="238"/>
      <c r="J6" s="238"/>
    </row>
    <row r="7" spans="1:3" ht="12.75" customHeight="1">
      <c r="A7" s="235"/>
      <c r="B7" s="252"/>
      <c r="C7" s="252"/>
    </row>
    <row r="8" spans="1:7" ht="18.75" customHeight="1">
      <c r="A8" s="239"/>
      <c r="B8" s="253"/>
      <c r="C8" s="253"/>
      <c r="D8" s="3"/>
      <c r="E8" s="3"/>
      <c r="F8" s="3"/>
      <c r="G8" s="3"/>
    </row>
    <row r="9" spans="1:11" ht="12.75" customHeight="1">
      <c r="A9" s="240" t="s">
        <v>231</v>
      </c>
      <c r="B9" s="254"/>
      <c r="C9" s="254"/>
      <c r="D9" s="263"/>
      <c r="E9" s="266" t="s">
        <v>245</v>
      </c>
      <c r="F9" s="271"/>
      <c r="G9" s="275"/>
      <c r="H9" s="279"/>
      <c r="I9" s="285"/>
      <c r="J9" s="289"/>
      <c r="K9" s="285"/>
    </row>
    <row r="10" spans="1:10" ht="12.75">
      <c r="A10" s="241"/>
      <c r="B10" s="255"/>
      <c r="C10" s="255"/>
      <c r="D10" s="264"/>
      <c r="E10" s="267"/>
      <c r="F10" s="272"/>
      <c r="G10" s="276"/>
      <c r="H10" s="280" t="s">
        <v>249</v>
      </c>
      <c r="I10" s="286"/>
      <c r="J10" s="286"/>
    </row>
    <row r="11" spans="1:10" ht="12.75" customHeight="1">
      <c r="A11" s="242" t="s">
        <v>232</v>
      </c>
      <c r="B11" s="242"/>
      <c r="C11" s="242"/>
      <c r="D11" s="242"/>
      <c r="E11" s="173" t="s">
        <v>246</v>
      </c>
      <c r="F11" s="173"/>
      <c r="G11" s="173"/>
      <c r="H11" s="281" t="s">
        <v>250</v>
      </c>
      <c r="I11" s="287"/>
      <c r="J11" s="287"/>
    </row>
    <row r="12" spans="1:10" ht="38.25" customHeight="1">
      <c r="A12" s="242"/>
      <c r="B12" s="242"/>
      <c r="C12" s="242"/>
      <c r="D12" s="242"/>
      <c r="E12" s="173"/>
      <c r="F12" s="173"/>
      <c r="G12" s="173"/>
      <c r="H12" s="281"/>
      <c r="I12" s="287"/>
      <c r="J12" s="287"/>
    </row>
    <row r="13" spans="1:10" ht="63" customHeight="1">
      <c r="A13" s="243" t="s">
        <v>233</v>
      </c>
      <c r="B13" s="256"/>
      <c r="C13" s="256"/>
      <c r="D13" s="265"/>
      <c r="E13" s="268" t="s">
        <v>246</v>
      </c>
      <c r="F13" s="273"/>
      <c r="G13" s="277"/>
      <c r="H13" s="282" t="s">
        <v>251</v>
      </c>
      <c r="I13" s="288"/>
      <c r="J13" s="288"/>
    </row>
    <row r="14" spans="1:10" ht="67.5" customHeight="1">
      <c r="A14" s="240" t="s">
        <v>2</v>
      </c>
      <c r="B14" s="254"/>
      <c r="C14" s="254"/>
      <c r="D14" s="263"/>
      <c r="E14" s="266" t="s">
        <v>246</v>
      </c>
      <c r="F14" s="271"/>
      <c r="G14" s="275"/>
      <c r="H14" s="282" t="s">
        <v>252</v>
      </c>
      <c r="I14" s="288"/>
      <c r="J14" s="288"/>
    </row>
    <row r="15" spans="1:10" ht="33.75" customHeight="1">
      <c r="A15" s="241"/>
      <c r="B15" s="255"/>
      <c r="C15" s="255"/>
      <c r="D15" s="264"/>
      <c r="E15" s="267"/>
      <c r="F15" s="272"/>
      <c r="G15" s="276"/>
      <c r="H15" s="283" t="s">
        <v>253</v>
      </c>
      <c r="I15" s="284"/>
      <c r="J15" s="284"/>
    </row>
    <row r="16" spans="1:15" ht="75.75" customHeight="1">
      <c r="A16" s="242" t="s">
        <v>234</v>
      </c>
      <c r="B16" s="242"/>
      <c r="C16" s="242"/>
      <c r="D16" s="242"/>
      <c r="E16" s="173" t="s">
        <v>247</v>
      </c>
      <c r="F16" s="173"/>
      <c r="G16" s="173"/>
      <c r="H16" s="219"/>
      <c r="I16" s="61"/>
      <c r="J16" s="61"/>
      <c r="M16" s="61"/>
      <c r="N16" s="61"/>
      <c r="O16" s="61"/>
    </row>
    <row r="17" spans="1:15" ht="38.25" customHeight="1">
      <c r="A17" s="242" t="s">
        <v>235</v>
      </c>
      <c r="B17" s="242"/>
      <c r="C17" s="242"/>
      <c r="D17" s="242"/>
      <c r="E17" s="173" t="s">
        <v>248</v>
      </c>
      <c r="F17" s="173"/>
      <c r="G17" s="173"/>
      <c r="H17" s="56"/>
      <c r="M17" s="61"/>
      <c r="N17" s="61"/>
      <c r="O17" s="61"/>
    </row>
    <row r="18" spans="1:10" ht="29.25" customHeight="1" hidden="1">
      <c r="A18" s="244"/>
      <c r="B18" s="244"/>
      <c r="C18" s="244"/>
      <c r="D18" s="244"/>
      <c r="E18" s="269"/>
      <c r="F18" s="269"/>
      <c r="G18" s="269"/>
      <c r="H18" s="284"/>
      <c r="I18" s="284"/>
      <c r="J18" s="284"/>
    </row>
    <row r="19" spans="1:10" ht="29.25" customHeight="1" hidden="1">
      <c r="A19" s="245"/>
      <c r="B19" s="245"/>
      <c r="C19" s="245"/>
      <c r="D19" s="245"/>
      <c r="E19" s="270"/>
      <c r="F19" s="270"/>
      <c r="G19" s="270"/>
      <c r="H19" s="284"/>
      <c r="I19" s="284"/>
      <c r="J19" s="284"/>
    </row>
    <row r="20" spans="6:10" ht="16.5" customHeight="1">
      <c r="F20" s="274"/>
      <c r="G20" s="274"/>
      <c r="H20" s="284"/>
      <c r="I20" s="284"/>
      <c r="J20" s="284"/>
    </row>
    <row r="21" spans="8:10" ht="15.75" customHeight="1">
      <c r="H21" s="270"/>
      <c r="I21" s="270"/>
      <c r="J21" s="270"/>
    </row>
    <row r="22" spans="1:10" ht="12.75" customHeight="1">
      <c r="A22" s="246"/>
      <c r="B22" s="3"/>
      <c r="C22" s="3"/>
      <c r="D22" s="3"/>
      <c r="E22" s="3"/>
      <c r="F22" s="3"/>
      <c r="G22" s="278"/>
      <c r="H22" s="3"/>
      <c r="I22" s="3"/>
      <c r="J22" s="290"/>
    </row>
    <row r="23" spans="1:11" ht="25.5" customHeight="1">
      <c r="A23" s="247" t="s">
        <v>236</v>
      </c>
      <c r="B23" s="257"/>
      <c r="C23" s="257"/>
      <c r="D23" s="257"/>
      <c r="E23" s="257"/>
      <c r="F23" s="257"/>
      <c r="G23" s="257"/>
      <c r="H23" s="257"/>
      <c r="I23" s="257"/>
      <c r="J23" s="291"/>
      <c r="K23" s="56"/>
    </row>
    <row r="24" spans="1:11" ht="22.5" customHeight="1">
      <c r="A24" s="248" t="s">
        <v>237</v>
      </c>
      <c r="B24" s="258"/>
      <c r="C24" s="261" t="s">
        <v>243</v>
      </c>
      <c r="D24" s="261"/>
      <c r="E24" s="261"/>
      <c r="F24" s="261"/>
      <c r="G24" s="261"/>
      <c r="H24" s="261"/>
      <c r="I24" s="261"/>
      <c r="J24" s="292"/>
      <c r="K24" s="56"/>
    </row>
    <row r="25" spans="1:11" ht="19.5" customHeight="1">
      <c r="A25" s="248" t="s">
        <v>238</v>
      </c>
      <c r="B25" s="258"/>
      <c r="C25" s="256" t="s">
        <v>244</v>
      </c>
      <c r="D25" s="256"/>
      <c r="E25" s="256"/>
      <c r="F25" s="256"/>
      <c r="G25" s="256"/>
      <c r="H25" s="256"/>
      <c r="I25" s="256"/>
      <c r="J25" s="265"/>
      <c r="K25" s="56"/>
    </row>
    <row r="26" spans="1:11" ht="18.75" customHeight="1">
      <c r="A26" s="249" t="s">
        <v>239</v>
      </c>
      <c r="B26" s="249"/>
      <c r="C26" s="262"/>
      <c r="D26" s="262"/>
      <c r="E26" s="262"/>
      <c r="F26" s="262"/>
      <c r="G26" s="262"/>
      <c r="H26" s="262"/>
      <c r="I26" s="262"/>
      <c r="J26" s="293"/>
      <c r="K26" s="56"/>
    </row>
    <row r="27" spans="1:11" ht="20.25" customHeight="1">
      <c r="A27" s="243" t="s">
        <v>240</v>
      </c>
      <c r="B27" s="256"/>
      <c r="C27" s="256"/>
      <c r="D27" s="256"/>
      <c r="E27" s="256"/>
      <c r="F27" s="256"/>
      <c r="G27" s="256"/>
      <c r="H27" s="256"/>
      <c r="I27" s="256"/>
      <c r="J27" s="265"/>
      <c r="K27" s="56"/>
    </row>
    <row r="28" spans="1:11" ht="18" customHeight="1">
      <c r="A28" s="250" t="s">
        <v>241</v>
      </c>
      <c r="B28" s="259"/>
      <c r="C28" s="259"/>
      <c r="D28" s="259"/>
      <c r="E28" s="259"/>
      <c r="F28" s="259"/>
      <c r="G28" s="259"/>
      <c r="H28" s="259"/>
      <c r="I28" s="259"/>
      <c r="J28" s="294"/>
      <c r="K28" s="56"/>
    </row>
    <row r="29" spans="1:11" ht="12.75">
      <c r="A29" s="251" t="s">
        <v>242</v>
      </c>
      <c r="B29" s="260"/>
      <c r="C29" s="260"/>
      <c r="D29" s="260"/>
      <c r="E29" s="260"/>
      <c r="F29" s="260"/>
      <c r="G29" s="260"/>
      <c r="H29" s="260"/>
      <c r="I29" s="260"/>
      <c r="J29" s="295"/>
      <c r="K29" s="56"/>
    </row>
    <row r="30" spans="1:10" ht="12.75" customHeight="1">
      <c r="A30" s="85"/>
      <c r="B30" s="11"/>
      <c r="C30" s="85"/>
      <c r="D30" s="11"/>
      <c r="E30" s="11"/>
      <c r="F30" s="11"/>
      <c r="G30" s="216"/>
      <c r="H30" s="11"/>
      <c r="I30" s="11"/>
      <c r="J30" s="11"/>
    </row>
    <row r="31" spans="1:3" ht="18.75" customHeight="1">
      <c r="A31" s="235"/>
      <c r="B31" s="252"/>
      <c r="C31" s="252"/>
    </row>
    <row r="32" spans="1:3" ht="18.75" customHeight="1">
      <c r="A32" s="235"/>
      <c r="B32" s="252"/>
      <c r="C32" s="252"/>
    </row>
    <row r="33" spans="1:3" ht="18.75" customHeight="1">
      <c r="A33" s="235"/>
      <c r="B33" s="252"/>
      <c r="C33" s="252"/>
    </row>
    <row r="34" spans="2:3" ht="12.75" customHeight="1">
      <c r="B34" s="252"/>
      <c r="C34" s="252"/>
    </row>
    <row r="35" spans="2:3" ht="12.75" customHeight="1">
      <c r="B35" s="252"/>
      <c r="C35" s="252"/>
    </row>
    <row r="36" spans="2:3" ht="12.75" customHeight="1">
      <c r="B36" s="252"/>
      <c r="C36" s="252"/>
    </row>
    <row r="37" spans="2:3" ht="12.75" customHeight="1">
      <c r="B37" s="252"/>
      <c r="C37" s="252"/>
    </row>
    <row r="38" spans="2:3" ht="12.75" customHeight="1">
      <c r="B38" s="252"/>
      <c r="C38" s="252"/>
    </row>
    <row r="39" spans="2:3" ht="12.75" customHeight="1">
      <c r="B39" s="252"/>
      <c r="C39" s="252"/>
    </row>
    <row r="40" spans="2:3" ht="12.75" customHeight="1">
      <c r="B40" s="252"/>
      <c r="C40" s="252"/>
    </row>
    <row r="41" spans="2:3" ht="12.75" customHeight="1">
      <c r="B41" s="252"/>
      <c r="C41" s="252"/>
    </row>
    <row r="42" spans="2:3" ht="12.75" customHeight="1">
      <c r="B42" s="252"/>
      <c r="C42" s="252"/>
    </row>
    <row r="43" spans="2:3" ht="12.75" customHeight="1">
      <c r="B43" s="252"/>
      <c r="C43" s="252"/>
    </row>
  </sheetData>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&amp;LC02D7686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SamLab.ws</cp:lastModifiedBy>
  <cp:lastPrinted>2014-08-14T09:45:37Z</cp:lastPrinted>
  <dcterms:modified xsi:type="dcterms:W3CDTF">2014-08-14T09:46:22Z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2-А_502_2.14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C02D7686</vt:lpwstr>
  </property>
  <property fmtid="{D5CDD505-2E9C-101B-9397-08002B2CF9AE}" pid="9" name="Підрозділ">
    <vt:lpwstr>Кілійський районний суд Одеської області</vt:lpwstr>
  </property>
  <property fmtid="{D5CDD505-2E9C-101B-9397-08002B2CF9AE}" pid="10" name="ПідрозділDBID">
    <vt:i4>0</vt:i4>
  </property>
  <property fmtid="{D5CDD505-2E9C-101B-9397-08002B2CF9AE}" pid="11" name="ПідрозділID">
    <vt:i4>738</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3.11.0.500</vt:lpwstr>
  </property>
</Properties>
</file>