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<sst xmlns="http://schemas.openxmlformats.org/spreadsheetml/2006/main" count="154" uniqueCount="129">
  <si>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</si>
  <si>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</si>
  <si>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</si>
  <si>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</si>
  <si>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</si>
  <si>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</si>
  <si>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</si>
  <si>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</si>
  <si>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</si>
  <si>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</si>
  <si>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</si>
  <si>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</si>
  <si>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</si>
  <si>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</si>
  <si>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</si>
  <si>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</si>
  <si>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</si>
  <si>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</si>
  <si>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</si>
  <si>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</si>
  <si>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</si>
  <si>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</si>
  <si>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</si>
  <si>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</si>
  <si>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</si>
  <si>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</si>
  <si>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</si>
  <si>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</si>
  <si>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</si>
  <si>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</si>
  <si>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</si>
  <si>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</si>
  <si>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</si>
  <si>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</si>
  <si>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</si>
  <si>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</si>
  <si>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</si>
  <si>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</si>
  <si>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</si>
  <si>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</si>
  <si>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</si>
  <si>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</si>
  <si>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</si>
  <si>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</si>
  <si>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</si>
  <si>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</si>
  <si>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</si>
  <si>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</si>
  <si>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</si>
  <si>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</si>
  <si>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</si>
  <si>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</si>
  <si>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</si>
  <si>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</si>
  <si>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</si>
  <si>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</si>
  <si>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</si>
  <si>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</si>
  <si>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</si>
  <si>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</si>
  <si>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</si>
  <si>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</si>
  <si>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</si>
  <si>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</si>
  <si>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</si>
  <si>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</si>
  <si>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</si>
  <si>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</si>
  <si>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</si>
  <si>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</si>
  <si>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</si>
  <si>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</si>
  <si>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</si>
  <si>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</si>
  <si>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</si>
  <si>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</si>
  <si>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</si>
  <si>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</si>
  <si>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</si>
  <si>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</si>
  <si>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</si>
  <si>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</si>
  <si>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</si>
  <si>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</si>
  <si>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</si>
  <si>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</si>
  <si>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</si>
  <si>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</si>
  <si>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</si>
  <si>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</si>
  <si>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</si>
  <si>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</si>
  <si>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</si>
  <si>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</si>
  <si>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</si>
  <si>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</si>
  <si>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</si>
  <si>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</si>
  <si>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</si>
  <si>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</si>
  <si>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</si>
  <si>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</si>
  <si>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</si>
  <si>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</si>
  <si>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</si>
  <si>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</si>
  <si>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</si>
  <si>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</si>
  <si>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</si>
  <si>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</si>
  <si>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</si>
  <si>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</si>
  <si>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</si>
  <si>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</si>
  <si>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</si>
  <si>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</si>
  <si>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</si>
  <si>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</si>
  <si>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</si>
  <si>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Кілійський районний суд Одеської області</t>
  </si>
  <si>
    <t>68300. Одеська область.м. Кілія</t>
  </si>
  <si>
    <t>вул. Леніна</t>
  </si>
  <si>
    <t/>
  </si>
  <si>
    <t>М.В. Балан</t>
  </si>
  <si>
    <t>Г.В. Корнієнко</t>
  </si>
  <si>
    <t>04843 40293</t>
  </si>
  <si>
    <t>04843 41936</t>
  </si>
  <si>
    <t>inbox@kl.od.court.gov.ua</t>
  </si>
  <si>
    <t>10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</si>
</sst>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&amp;L8F9D03AA&amp;C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1090</v>
      </c>
      <c r="D6" s="96">
        <f>SUM(D7,D10,D13,D14,D15,D21,D24,D25,D18,D19,D20)</f>
        <v>1140048.1</v>
      </c>
      <c r="E6" s="96">
        <f>SUM(E7,E10,E13,E14,E15,E21,E24,E25,E18,E19,E20)</f>
        <v>798</v>
      </c>
      <c r="F6" s="96">
        <f>SUM(F7,F10,F13,F14,F15,F21,F24,F25,F18,F19,F20)</f>
        <v>895272.770000001</v>
      </c>
      <c r="G6" s="96">
        <f>SUM(G7,G10,G13,G14,G15,G21,G24,G25,G18,G19,G20)</f>
        <v>61</v>
      </c>
      <c r="H6" s="96">
        <f>SUM(H7,H10,H13,H14,H15,H21,H24,H25,H18,H19,H20)</f>
        <v>56084.229999999996</v>
      </c>
      <c r="I6" s="96">
        <f>SUM(I7,I10,I13,I14,I15,I21,I24,I25,I18,I19,I20)</f>
        <v>89</v>
      </c>
      <c r="J6" s="96">
        <f>SUM(J7,J10,J13,J14,J15,J21,J24,J25,J18,J19,J20)</f>
        <v>58925.600000000006</v>
      </c>
      <c r="K6" s="96">
        <f>SUM(K7,K10,K13,K14,K15,K21,K24,K25,K18,K19,K20)</f>
        <v>142</v>
      </c>
      <c r="L6" s="96">
        <f>SUM(L7,L10,L13,L14,L15,L21,L24,L25,L18,L19,L20)</f>
        <v>123636.80999999998</v>
      </c>
    </row>
    <row r="7" spans="1:12" ht="16.5" customHeight="1">
      <c r="A7" s="87">
        <v>2</v>
      </c>
      <c r="B7" s="90" t="s">
        <v>74</v>
      </c>
      <c r="C7" s="97">
        <v>420</v>
      </c>
      <c r="D7" s="97">
        <v>704512.520000001</v>
      </c>
      <c r="E7" s="97">
        <v>380</v>
      </c>
      <c r="F7" s="97">
        <v>634244.010000001</v>
      </c>
      <c r="G7" s="97">
        <v>19</v>
      </c>
      <c r="H7" s="97">
        <v>29378.43</v>
      </c>
      <c r="I7" s="97">
        <v>11</v>
      </c>
      <c r="J7" s="97">
        <v>8388.8</v>
      </c>
      <c r="K7" s="97">
        <v>10</v>
      </c>
      <c r="L7" s="97">
        <v>27971.01</v>
      </c>
    </row>
    <row r="8" spans="1:12" ht="16.5" customHeight="1">
      <c r="A8" s="87">
        <v>3</v>
      </c>
      <c r="B8" s="91" t="s">
        <v>75</v>
      </c>
      <c r="C8" s="97">
        <v>140</v>
      </c>
      <c r="D8" s="97">
        <v>306940.39</v>
      </c>
      <c r="E8" s="97">
        <v>137</v>
      </c>
      <c r="F8" s="97">
        <v>301177.39</v>
      </c>
      <c r="G8" s="97">
        <v>3</v>
      </c>
      <c r="H8" s="97">
        <v>4292.4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280</v>
      </c>
      <c r="D9" s="97">
        <v>397572.130000001</v>
      </c>
      <c r="E9" s="97">
        <v>243</v>
      </c>
      <c r="F9" s="97">
        <v>333066.62</v>
      </c>
      <c r="G9" s="97">
        <v>16</v>
      </c>
      <c r="H9" s="97">
        <v>25086.03</v>
      </c>
      <c r="I9" s="97">
        <v>11</v>
      </c>
      <c r="J9" s="97">
        <v>8388.8</v>
      </c>
      <c r="K9" s="97">
        <v>10</v>
      </c>
      <c r="L9" s="97">
        <v>27971.01</v>
      </c>
    </row>
    <row r="10" spans="1:12" ht="19.5" customHeight="1">
      <c r="A10" s="87">
        <v>5</v>
      </c>
      <c r="B10" s="90" t="s">
        <v>77</v>
      </c>
      <c r="C10" s="97">
        <v>290</v>
      </c>
      <c r="D10" s="97">
        <v>228163.279999999</v>
      </c>
      <c r="E10" s="97">
        <v>109</v>
      </c>
      <c r="F10" s="97">
        <v>89072.9599999999</v>
      </c>
      <c r="G10" s="97">
        <v>13</v>
      </c>
      <c r="H10" s="97">
        <v>9287</v>
      </c>
      <c r="I10" s="97">
        <v>61</v>
      </c>
      <c r="J10" s="97">
        <v>45382</v>
      </c>
      <c r="K10" s="97">
        <v>107</v>
      </c>
      <c r="L10" s="97">
        <v>83371.4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15164</v>
      </c>
      <c r="E11" s="97">
        <v>5</v>
      </c>
      <c r="F11" s="97">
        <v>13084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284</v>
      </c>
      <c r="D12" s="97">
        <v>212999.279999999</v>
      </c>
      <c r="E12" s="97">
        <v>104</v>
      </c>
      <c r="F12" s="97">
        <v>75988.96</v>
      </c>
      <c r="G12" s="97">
        <v>13</v>
      </c>
      <c r="H12" s="97">
        <v>9287</v>
      </c>
      <c r="I12" s="97">
        <v>61</v>
      </c>
      <c r="J12" s="97">
        <v>45382</v>
      </c>
      <c r="K12" s="97">
        <v>106</v>
      </c>
      <c r="L12" s="97">
        <v>81450.4</v>
      </c>
    </row>
    <row r="13" spans="1:12" ht="15" customHeight="1">
      <c r="A13" s="87">
        <v>8</v>
      </c>
      <c r="B13" s="90" t="s">
        <v>18</v>
      </c>
      <c r="C13" s="97">
        <v>173</v>
      </c>
      <c r="D13" s="97">
        <v>132758.2</v>
      </c>
      <c r="E13" s="97">
        <v>152</v>
      </c>
      <c r="F13" s="97">
        <v>116606</v>
      </c>
      <c r="G13" s="97">
        <v>16</v>
      </c>
      <c r="H13" s="97">
        <v>12103.6</v>
      </c>
      <c r="I13" s="97">
        <v>3</v>
      </c>
      <c r="J13" s="97">
        <v>2321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150</v>
      </c>
      <c r="D15" s="97">
        <v>63001.9999999999</v>
      </c>
      <c r="E15" s="97">
        <v>127</v>
      </c>
      <c r="F15" s="97">
        <v>48908.5</v>
      </c>
      <c r="G15" s="97">
        <v>13</v>
      </c>
      <c r="H15" s="97">
        <v>5315.2</v>
      </c>
      <c r="I15" s="97">
        <v>1</v>
      </c>
      <c r="J15" s="97">
        <v>352.4</v>
      </c>
      <c r="K15" s="97">
        <v>9</v>
      </c>
      <c r="L15" s="97">
        <v>8068.2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8036.4</v>
      </c>
      <c r="E16" s="97"/>
      <c r="F16" s="97"/>
      <c r="G16" s="97">
        <v>1</v>
      </c>
      <c r="H16" s="97">
        <v>352.4</v>
      </c>
      <c r="I16" s="97"/>
      <c r="J16" s="97"/>
      <c r="K16" s="97">
        <v>8</v>
      </c>
      <c r="L16" s="97">
        <v>7684</v>
      </c>
    </row>
    <row r="17" spans="1:12" ht="21" customHeight="1">
      <c r="A17" s="87">
        <v>12</v>
      </c>
      <c r="B17" s="91" t="s">
        <v>79</v>
      </c>
      <c r="C17" s="97">
        <v>141</v>
      </c>
      <c r="D17" s="97">
        <v>54965.5999999999</v>
      </c>
      <c r="E17" s="97">
        <v>127</v>
      </c>
      <c r="F17" s="97">
        <v>48908.5</v>
      </c>
      <c r="G17" s="97">
        <v>12</v>
      </c>
      <c r="H17" s="97">
        <v>4962.8</v>
      </c>
      <c r="I17" s="97">
        <v>1</v>
      </c>
      <c r="J17" s="97">
        <v>352.4</v>
      </c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56</v>
      </c>
      <c r="D18" s="97">
        <v>11510.1</v>
      </c>
      <c r="E18" s="97">
        <v>29</v>
      </c>
      <c r="F18" s="97">
        <v>6339.3</v>
      </c>
      <c r="G18" s="97"/>
      <c r="H18" s="97"/>
      <c r="I18" s="97">
        <v>13</v>
      </c>
      <c r="J18" s="97">
        <v>2481.4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102</v>
      </c>
      <c r="E19" s="97">
        <v>1</v>
      </c>
      <c r="F19" s="97">
        <v>102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236.32999999999998</v>
      </c>
      <c r="E50" s="96">
        <f>SUM(E51:E54)</f>
        <v>7</v>
      </c>
      <c r="F50" s="96">
        <f>SUM(F51:F54)</f>
        <v>236.32999999999998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63.35</v>
      </c>
      <c r="E51" s="97">
        <v>4</v>
      </c>
      <c r="F51" s="97">
        <v>63.35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172.98</v>
      </c>
      <c r="E52" s="97">
        <v>3</v>
      </c>
      <c r="F52" s="97">
        <v>172.98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821</v>
      </c>
      <c r="D55" s="96">
        <v>315428.200000005</v>
      </c>
      <c r="E55" s="96">
        <v>257</v>
      </c>
      <c r="F55" s="96">
        <v>98455.1999999995</v>
      </c>
      <c r="G55" s="96"/>
      <c r="H55" s="96"/>
      <c r="I55" s="96">
        <v>821</v>
      </c>
      <c r="J55" s="96">
        <v>315428.200000005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1918</v>
      </c>
      <c r="D56" s="96">
        <f t="shared" si="0"/>
        <v>1455712.6300000052</v>
      </c>
      <c r="E56" s="96">
        <f t="shared" si="0"/>
        <v>1062</v>
      </c>
      <c r="F56" s="96">
        <f t="shared" si="0"/>
        <v>993964.3000000004</v>
      </c>
      <c r="G56" s="96">
        <f t="shared" si="0"/>
        <v>61</v>
      </c>
      <c r="H56" s="96">
        <f t="shared" si="0"/>
        <v>56084.229999999996</v>
      </c>
      <c r="I56" s="96">
        <f t="shared" si="0"/>
        <v>910</v>
      </c>
      <c r="J56" s="96">
        <f t="shared" si="0"/>
        <v>374353.80000000505</v>
      </c>
      <c r="K56" s="96">
        <f t="shared" si="0"/>
        <v>142</v>
      </c>
      <c r="L56" s="96">
        <f t="shared" si="0"/>
        <v>123636.80999999998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&amp;L8F9D03AA&amp;CФорма № 10, Підрозділ: Кілійський районний суд Одеської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142</v>
      </c>
      <c r="F4" s="93">
        <f>SUM(F5:F25)</f>
        <v>123636.81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16499.55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118</v>
      </c>
      <c r="F7" s="95">
        <v>83755.6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1098.06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4610.4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8</v>
      </c>
      <c r="F20" s="95">
        <v>7684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9605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&amp;L8F9D03AA&amp;CФорма № 10, Підрозділ: Кілійський районний суд Одеської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2018-03-15T14:08:04Z</cp:lastPrinted>
  <dcterms:created xsi:type="dcterms:W3CDTF">2015-09-09T10:27:37Z</dcterms:created>
  <dcterms:modified xsi:type="dcterms:W3CDTF">2020-02-03T06:54:56Z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8F9D03AA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